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公示名单" sheetId="1" r:id="rId1"/>
  </sheets>
  <definedNames>
    <definedName name="_xlnm._FilterDatabase" localSheetId="0" hidden="1">公示名单!$A$2:$P$3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<sst xmlns="http://schemas.openxmlformats.org/spreadsheetml/2006/main" count="51" uniqueCount="37">
  <si>
    <t>公示名单</t>
  </si>
  <si>
    <t>序号</t>
  </si>
  <si>
    <t>用人单位</t>
  </si>
  <si>
    <t>社会信用代码</t>
  </si>
  <si>
    <t>法人代表</t>
  </si>
  <si>
    <t>吸纳人员姓名</t>
  </si>
  <si>
    <t>性别</t>
  </si>
  <si>
    <t>身份证号码</t>
  </si>
  <si>
    <t>人员类型</t>
  </si>
  <si>
    <t>用人单位实际缴纳社会保险费</t>
  </si>
  <si>
    <t>申请季度
/年度</t>
  </si>
  <si>
    <t>补贴金额
（元）</t>
  </si>
  <si>
    <t>基本养老保险费</t>
  </si>
  <si>
    <t>基本医疗保险费</t>
  </si>
  <si>
    <t>失业保险费</t>
  </si>
  <si>
    <t>工伤保险费</t>
  </si>
  <si>
    <t>生育保险费</t>
  </si>
  <si>
    <t>信利电子有限公司</t>
  </si>
  <si>
    <t>914415006179614852</t>
  </si>
  <si>
    <t>林伟华</t>
  </si>
  <si>
    <t>陈东阳</t>
  </si>
  <si>
    <t>男性</t>
  </si>
  <si>
    <t>4415****4133</t>
  </si>
  <si>
    <t>本省脱贫人口</t>
  </si>
  <si>
    <t>已合并入医疗保险</t>
  </si>
  <si>
    <t>2024年7-12月</t>
  </si>
  <si>
    <t>罗美琪</t>
  </si>
  <si>
    <t>女性</t>
  </si>
  <si>
    <t>4415****2646</t>
  </si>
  <si>
    <t>汪令</t>
  </si>
  <si>
    <t>5224****9981</t>
  </si>
  <si>
    <t>我省协作地区脱贫人口(贵州）</t>
  </si>
  <si>
    <t>张三妹</t>
  </si>
  <si>
    <t>5204****1644</t>
  </si>
  <si>
    <t>林晓慈</t>
  </si>
  <si>
    <t>4415****2663</t>
  </si>
  <si>
    <t>合并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</si>
</sst>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name val="宋体"/>
      <charset val="134"/>
    </font>
    <font>
      <b/>
      <sz val="20"/>
      <name val="宋体"/>
      <charset val="134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8"/>
      <name val="方正小标宋简体"/>
      <charset val="134"/>
    </font>
    <font>
      <sz val="14"/>
      <color rgb="FF000000"/>
      <name val="宋体"/>
      <charset val="134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9"/>
  <sheetViews>
    <sheetView tabSelected="1" zoomScale="50" zoomScaleNormal="50" workbookViewId="0">
      <pane ySplit="3" topLeftCell="A4" activePane="bottomLeft" state="frozen"/>
      <selection/>
      <selection pane="bottomLeft" activeCell="H7" sqref="H7"/>
    </sheetView>
  </sheetViews>
  <sheetFormatPr defaultColWidth="9" defaultRowHeight="13.5"/>
  <cols>
    <col min="1" max="1" width="9.775" customWidth="1"/>
    <col min="2" max="2" width="19.3333333333333" customWidth="1"/>
    <col min="3" max="3" width="30.4416666666667" customWidth="1"/>
    <col min="4" max="4" width="13.1083333333333" customWidth="1"/>
    <col min="5" max="5" width="14.4416666666667" customWidth="1"/>
    <col min="6" max="6" width="10" customWidth="1"/>
    <col min="7" max="7" width="32.5" customWidth="1"/>
    <col min="8" max="8" width="40.6666666666667" customWidth="1"/>
    <col min="9" max="9" width="30.8916666666667" customWidth="1"/>
    <col min="10" max="10" width="19.3333333333333" customWidth="1"/>
    <col min="11" max="11" width="24" customWidth="1"/>
    <col min="12" max="12" width="16.4416666666667" customWidth="1"/>
    <col min="13" max="13" width="19.5583333333333" customWidth="1"/>
    <col min="14" max="14" width="26.225" customWidth="1"/>
    <col min="15" max="15" width="29.3333333333333" customWidth="1"/>
    <col min="16" max="16" width="31.1083333333333" customWidth="1"/>
  </cols>
  <sheetData>
    <row r="1" ht="86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25.5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3" t="s">
        <v>9</v>
      </c>
      <c r="J2" s="14"/>
      <c r="K2" s="14"/>
      <c r="L2" s="14"/>
      <c r="M2" s="14"/>
      <c r="N2" s="14"/>
      <c r="O2" s="4" t="s">
        <v>10</v>
      </c>
      <c r="P2" s="13" t="s">
        <v>11</v>
      </c>
    </row>
    <row r="3" s="1" customFormat="1" ht="51" spans="1:16">
      <c r="A3" s="4"/>
      <c r="B3" s="4"/>
      <c r="C3" s="4"/>
      <c r="D3" s="4"/>
      <c r="E3" s="4"/>
      <c r="F3" s="4"/>
      <c r="G3" s="4"/>
      <c r="H3" s="4"/>
      <c r="I3" s="13"/>
      <c r="J3" s="13" t="s">
        <v>12</v>
      </c>
      <c r="K3" s="13" t="s">
        <v>13</v>
      </c>
      <c r="L3" s="13" t="s">
        <v>14</v>
      </c>
      <c r="M3" s="13" t="s">
        <v>15</v>
      </c>
      <c r="N3" s="13" t="s">
        <v>16</v>
      </c>
      <c r="O3" s="4"/>
      <c r="P3" s="13"/>
    </row>
    <row r="4" s="2" customFormat="1" ht="52" customHeight="1" spans="1:16">
      <c r="A4" s="5">
        <v>1</v>
      </c>
      <c r="B4" s="6" t="s">
        <v>17</v>
      </c>
      <c r="C4" s="19" t="s">
        <v>18</v>
      </c>
      <c r="D4" s="7" t="s">
        <v>19</v>
      </c>
      <c r="E4" s="8" t="s">
        <v>20</v>
      </c>
      <c r="F4" s="9" t="s">
        <v>21</v>
      </c>
      <c r="G4" s="9" t="s">
        <v>22</v>
      </c>
      <c r="H4" s="9" t="s">
        <v>23</v>
      </c>
      <c r="I4" s="7">
        <f>J4+K4+L4+M4</f>
        <v>6080.34</v>
      </c>
      <c r="J4" s="15">
        <f>673.8*6</f>
        <v>4042.8</v>
      </c>
      <c r="K4" s="15">
        <f>280.93*6</f>
        <v>1685.58</v>
      </c>
      <c r="L4" s="15">
        <f>33.52*6</f>
        <v>201.12</v>
      </c>
      <c r="M4" s="15">
        <f>25.14*6</f>
        <v>150.84</v>
      </c>
      <c r="N4" s="16" t="s">
        <v>24</v>
      </c>
      <c r="O4" s="7" t="s">
        <v>25</v>
      </c>
      <c r="P4" s="17">
        <v>6080.34</v>
      </c>
    </row>
    <row r="5" s="2" customFormat="1" ht="52" customHeight="1" spans="1:16">
      <c r="A5" s="5"/>
      <c r="B5" s="6"/>
      <c r="C5" s="7"/>
      <c r="D5" s="7"/>
      <c r="E5" s="8" t="s">
        <v>26</v>
      </c>
      <c r="F5" s="9" t="s">
        <v>27</v>
      </c>
      <c r="G5" s="9" t="s">
        <v>28</v>
      </c>
      <c r="H5" s="9" t="s">
        <v>23</v>
      </c>
      <c r="I5" s="7">
        <f>J5+K5+L5+M5</f>
        <v>6080.34</v>
      </c>
      <c r="J5" s="15">
        <f>673.8*6</f>
        <v>4042.8</v>
      </c>
      <c r="K5" s="15">
        <f>280.93*6</f>
        <v>1685.58</v>
      </c>
      <c r="L5" s="15">
        <f>33.52*6</f>
        <v>201.12</v>
      </c>
      <c r="M5" s="15">
        <f>25.14*6</f>
        <v>150.84</v>
      </c>
      <c r="N5" s="16" t="s">
        <v>24</v>
      </c>
      <c r="O5" s="7" t="s">
        <v>25</v>
      </c>
      <c r="P5" s="17">
        <v>6080.34</v>
      </c>
    </row>
    <row r="6" s="2" customFormat="1" ht="52" customHeight="1" spans="1:16">
      <c r="A6" s="5"/>
      <c r="B6" s="6"/>
      <c r="C6" s="7"/>
      <c r="D6" s="7"/>
      <c r="E6" s="8" t="s">
        <v>29</v>
      </c>
      <c r="F6" s="9" t="s">
        <v>21</v>
      </c>
      <c r="G6" s="9" t="s">
        <v>30</v>
      </c>
      <c r="H6" s="10" t="s">
        <v>31</v>
      </c>
      <c r="I6" s="7">
        <f>J6+K6+L6+M6</f>
        <v>6080.34</v>
      </c>
      <c r="J6" s="15">
        <f>673.8*6</f>
        <v>4042.8</v>
      </c>
      <c r="K6" s="15">
        <f>280.93*6</f>
        <v>1685.58</v>
      </c>
      <c r="L6" s="15">
        <f>33.52*6</f>
        <v>201.12</v>
      </c>
      <c r="M6" s="15">
        <f>25.14*6</f>
        <v>150.84</v>
      </c>
      <c r="N6" s="16" t="s">
        <v>24</v>
      </c>
      <c r="O6" s="7" t="s">
        <v>25</v>
      </c>
      <c r="P6" s="17">
        <v>6080.34</v>
      </c>
    </row>
    <row r="7" s="2" customFormat="1" ht="52" customHeight="1" spans="1:16">
      <c r="A7" s="5"/>
      <c r="B7" s="6"/>
      <c r="C7" s="7"/>
      <c r="D7" s="7"/>
      <c r="E7" s="8" t="s">
        <v>32</v>
      </c>
      <c r="F7" s="9" t="s">
        <v>21</v>
      </c>
      <c r="G7" s="9" t="s">
        <v>33</v>
      </c>
      <c r="H7" s="10" t="s">
        <v>31</v>
      </c>
      <c r="I7" s="7">
        <f>J7+K7+L7+M7</f>
        <v>6080.34</v>
      </c>
      <c r="J7" s="15">
        <f>673.8*6</f>
        <v>4042.8</v>
      </c>
      <c r="K7" s="15">
        <f>280.93*6</f>
        <v>1685.58</v>
      </c>
      <c r="L7" s="15">
        <f>33.52*6</f>
        <v>201.12</v>
      </c>
      <c r="M7" s="15">
        <f>25.14*6</f>
        <v>150.84</v>
      </c>
      <c r="N7" s="16" t="s">
        <v>24</v>
      </c>
      <c r="O7" s="7" t="s">
        <v>25</v>
      </c>
      <c r="P7" s="17">
        <v>6080.34</v>
      </c>
    </row>
    <row r="8" s="2" customFormat="1" ht="52" customHeight="1" spans="1:16">
      <c r="A8" s="5"/>
      <c r="B8" s="6"/>
      <c r="C8" s="7"/>
      <c r="D8" s="7"/>
      <c r="E8" s="8" t="s">
        <v>34</v>
      </c>
      <c r="F8" s="9" t="s">
        <v>21</v>
      </c>
      <c r="G8" s="9" t="s">
        <v>35</v>
      </c>
      <c r="H8" s="9" t="s">
        <v>23</v>
      </c>
      <c r="I8" s="7">
        <f>J8+K8+L8+M8</f>
        <v>6080.34</v>
      </c>
      <c r="J8" s="15">
        <f>673.8*6</f>
        <v>4042.8</v>
      </c>
      <c r="K8" s="15">
        <f>280.93*6</f>
        <v>1685.58</v>
      </c>
      <c r="L8" s="15">
        <f>33.52*6</f>
        <v>201.12</v>
      </c>
      <c r="M8" s="15">
        <f>25.14*6</f>
        <v>150.84</v>
      </c>
      <c r="N8" s="16" t="s">
        <v>24</v>
      </c>
      <c r="O8" s="7" t="s">
        <v>25</v>
      </c>
      <c r="P8" s="17">
        <v>6080.34</v>
      </c>
    </row>
    <row r="9" ht="52" customHeight="1" spans="1:16">
      <c r="A9" s="11" t="s">
        <v>36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8">
        <f>SUM(P4:P8)</f>
        <v>30401.7</v>
      </c>
    </row>
  </sheetData>
  <mergeCells count="18">
    <mergeCell ref="A1:P1"/>
    <mergeCell ref="J2:N2"/>
    <mergeCell ref="A9:O9"/>
    <mergeCell ref="A2:A3"/>
    <mergeCell ref="A4:A8"/>
    <mergeCell ref="B2:B3"/>
    <mergeCell ref="B4:B8"/>
    <mergeCell ref="C2:C3"/>
    <mergeCell ref="C4:C8"/>
    <mergeCell ref="D2:D3"/>
    <mergeCell ref="D4:D8"/>
    <mergeCell ref="E2:E3"/>
    <mergeCell ref="F2:F3"/>
    <mergeCell ref="G2:G3"/>
    <mergeCell ref="H2:H3"/>
    <mergeCell ref="I2:I3"/>
    <mergeCell ref="O2:O3"/>
    <mergeCell ref="P2:P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19</cp:lastModifiedBy>
  <dcterms:created xsi:type="dcterms:W3CDTF">2021-12-20T03:33:00Z</dcterms:created>
  <dcterms:modified xsi:type="dcterms:W3CDTF">2025-05-28T02:55:32Z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68D9905437DE4887B18995568564A2A5</vt:lpwstr>
  </property>
</Properties>
</file>