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封面" sheetId="2" r:id="rId1"/>
    <sheet name="表7-1.部门预算收支汇总表" sheetId="1" r:id="rId2"/>
    <sheet name="表7-2.部门预算支出计划明细表" sheetId="6" r:id="rId3"/>
    <sheet name="表7-3.财政专户收支情况表" sheetId="3" r:id="rId4"/>
    <sheet name="表7-4.其他资金支出预算表" sheetId="4" r:id="rId5"/>
    <sheet name="表7-5.部门预算政府采购预算表" sheetId="10" r:id="rId6"/>
  </sheets>
  <definedNames>
    <definedName name="_xlnm._FilterDatabase" localSheetId="5" hidden="1">'表7-5.部门预算政府采购预算表'!$A$4:$I$475</definedName>
    <definedName name="_xlnm._FilterDatabase" localSheetId="2" hidden="1">'表7-2.部门预算支出计划明细表'!$A$6:$U$6</definedName>
    <definedName name="_xlnm.Print_Titles" localSheetId="2">'表7-2.部门预算支出计划明细表'!$2:$6</definedName>
    <definedName name="_xlnm.Print_Titles" localSheetId="5">'表7-5.部门预算政府采购预算表'!$1:$4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<sst xmlns="http://schemas.openxmlformats.org/spreadsheetml/2006/main" count="1877" uniqueCount="725">
  <si>
    <t>附件7</t>
  </si>
  <si>
    <t xml:space="preserve">  </t>
  </si>
  <si>
    <t>汕尾市城区2025年部门预算草案</t>
  </si>
  <si>
    <t>编制单位：汕尾市城区财政局</t>
  </si>
  <si>
    <t>表7-1</t>
  </si>
  <si>
    <t>汕尾市城区2025年部门预算收支汇总表</t>
  </si>
  <si>
    <t>全区</t>
  </si>
  <si>
    <t>金额单位：万元</t>
  </si>
  <si>
    <t>收        入</t>
  </si>
  <si>
    <t>支        出</t>
  </si>
  <si>
    <t>项   目</t>
  </si>
  <si>
    <t>预算</t>
  </si>
  <si>
    <t>一、预算拨款</t>
  </si>
  <si>
    <t>一、一般公共服务支出</t>
  </si>
  <si>
    <t>二、财政专户拨款</t>
  </si>
  <si>
    <t>二、外交支出</t>
  </si>
  <si>
    <t>三、其他资金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</si>
  <si>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</si>
  <si>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</si>
  <si>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</si>
  <si>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</si>
  <si>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</si>
  <si>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</si>
  <si>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</si>
  <si>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</si>
  <si>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</si>
  <si>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</si>
  <si>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</si>
  <si>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</si>
  <si>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</si>
  <si>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</si>
  <si>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</si>
  <si>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</si>
  <si>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</si>
  <si>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二十、国有资本经营预算支出</t>
  </si>
  <si>
    <t>二十一、粮油物资储备支出</t>
  </si>
  <si>
    <t>二十二、灾害防治及应急管理支出</t>
  </si>
  <si>
    <t>二十三、其他支出</t>
  </si>
  <si>
    <t xml:space="preserve"> 本年收入合计</t>
  </si>
  <si>
    <t>本年支出合计</t>
  </si>
  <si>
    <t>五、上级补助收入</t>
  </si>
  <si>
    <t>二十四、对附属单位补助支出</t>
  </si>
  <si>
    <t>六、附属单位上缴收入</t>
  </si>
  <si>
    <t>二十五、上缴上级支出</t>
  </si>
  <si>
    <t>七、用事业基金弥补收支差额</t>
  </si>
  <si>
    <t>二十六、结转下年</t>
  </si>
  <si>
    <t>收入总计</t>
  </si>
  <si>
    <t>支出总计</t>
  </si>
  <si>
    <t>注:预算拨款收支情况包括一般公共预算、政府性基金预算、国有资本经营预算拨款收支情况。
  以上数据保留小数点后两位，最后一位四舍五入。</t>
  </si>
  <si>
    <t>表7-2</t>
  </si>
  <si>
    <t>汕尾市城区2025年度部门预算支出计划明细表</t>
  </si>
  <si>
    <t>序号</t>
  </si>
  <si>
    <t>单位名称</t>
  </si>
  <si>
    <t>公共财政预算拨款支出明细</t>
  </si>
  <si>
    <t>公共财政预算拨款合计</t>
  </si>
  <si>
    <t>合计</t>
  </si>
  <si>
    <t>基本支出</t>
  </si>
  <si>
    <t>项目支出</t>
  </si>
  <si>
    <t>(501)机关工资福利支出</t>
  </si>
  <si>
    <t>(502)机关商品和服务支出</t>
  </si>
  <si>
    <t>(503)机关资本性支出(一)</t>
  </si>
  <si>
    <t>(505)对事业单位经常性补助</t>
  </si>
  <si>
    <t>(506)对事业单位资本性补助</t>
  </si>
  <si>
    <t>(509)对个人和家庭的补助</t>
  </si>
  <si>
    <t>中共汕尾市城区委办公室</t>
  </si>
  <si>
    <t>汕尾市城区档案馆</t>
  </si>
  <si>
    <t>汕尾市城区人民代表大会常务委员会办公室</t>
  </si>
  <si>
    <t>汕尾市城区人民政府办公室</t>
  </si>
  <si>
    <t>汕尾市城区代建项目事务中心</t>
  </si>
  <si>
    <t>中国人民政治协商会议汕尾市城区委员会</t>
  </si>
  <si>
    <t>中国共产党汕尾市城区纪律检查委员会</t>
  </si>
  <si>
    <t>中共汕尾市城区委组织部</t>
  </si>
  <si>
    <t>中共汕尾市城区委宣传部</t>
  </si>
  <si>
    <t>汕尾市城区融媒体中心</t>
  </si>
  <si>
    <t>汕尾市城区新时代文明实践中心工作办公室</t>
  </si>
  <si>
    <t>中共汕尾市城区委统一战线工作部</t>
  </si>
  <si>
    <t>汕尾市城区人民检察院</t>
  </si>
  <si>
    <t>汕尾市城区人民法院</t>
  </si>
  <si>
    <t>中共汕尾市城区委机构编制委员会办公室</t>
  </si>
  <si>
    <t>中共汕尾市城区直属机关工作委员会</t>
  </si>
  <si>
    <t>中共汕尾市城区委政法委员会</t>
  </si>
  <si>
    <t>中共汕尾市城区委党校</t>
  </si>
  <si>
    <t>汕尾市城区人民武装部后勤中心</t>
  </si>
  <si>
    <t>中共汕尾市城区委社会工作部</t>
  </si>
  <si>
    <t>汕尾市城区信访服务中心</t>
  </si>
  <si>
    <t>汕尾市城区司法局</t>
  </si>
  <si>
    <t>汕尾市城区民政局</t>
  </si>
  <si>
    <t>汕尾市城区机关事务管理办公室</t>
  </si>
  <si>
    <t>汕尾市城区统计局</t>
  </si>
  <si>
    <t>汕尾市城区发展和改革局</t>
  </si>
  <si>
    <t>汕尾市城区科学技术协会</t>
  </si>
  <si>
    <t>汕尾市城区财政局</t>
  </si>
  <si>
    <t>汕尾市城区审计局</t>
  </si>
  <si>
    <t>汕尾市城区人力资源和社会保障局</t>
  </si>
  <si>
    <t>汕尾市城区就业和人才服务中心</t>
  </si>
  <si>
    <t>中共汕尾市城区委党史研究室</t>
  </si>
  <si>
    <t>汕尾市城区国有资产管理中心</t>
  </si>
  <si>
    <t>汕尾市城区总工会</t>
  </si>
  <si>
    <t>中国共产主义青年团汕尾市城区委员会</t>
  </si>
  <si>
    <t>汕尾市城区妇女联合会</t>
  </si>
  <si>
    <t>汕尾市城区归国华侨联合会</t>
  </si>
  <si>
    <t>汕尾市城区供销合作联社</t>
  </si>
  <si>
    <t>汕尾市城区住房和城乡建设局</t>
  </si>
  <si>
    <t>汕尾市城区消防救援大队</t>
  </si>
  <si>
    <t>汕尾市城区自然资源局</t>
  </si>
  <si>
    <t>汕尾市城区征地服务中心</t>
  </si>
  <si>
    <t>汕尾市城区退役军人事务局</t>
  </si>
  <si>
    <t>汕尾市城区应急管理局</t>
  </si>
  <si>
    <t>汕尾市城区政务服务和数据管理局</t>
  </si>
  <si>
    <t>汕尾市城区政务服务中心</t>
  </si>
  <si>
    <t>汕尾市公共资源交易中心城区分中心</t>
  </si>
  <si>
    <t>汕尾市城区城市管理和综合执法局</t>
  </si>
  <si>
    <t>汕尾市城区农业农村和水利局</t>
  </si>
  <si>
    <t>汕尾市城区农机安全监理站</t>
  </si>
  <si>
    <t>汕尾市城区水利所</t>
  </si>
  <si>
    <t>汕尾市城区沙舌管理处</t>
  </si>
  <si>
    <t>汕尾市城区宝楼水库管理所</t>
  </si>
  <si>
    <t>汕尾市城区市场监督管理局</t>
  </si>
  <si>
    <t>汕尾市城区文化广电旅游体育局</t>
  </si>
  <si>
    <t>汕尾市城区广播电视站</t>
  </si>
  <si>
    <t>汕尾市城区凤山祖庙旅游区管理处</t>
  </si>
  <si>
    <t>汕尾市城区医疗保障局</t>
  </si>
  <si>
    <t>汕尾市城区科技工业和信息化局</t>
  </si>
  <si>
    <t>汕尾市城区投资促进事务中心</t>
  </si>
  <si>
    <t>汕尾市城区教育局</t>
  </si>
  <si>
    <t>汕尾市城区新城中学</t>
  </si>
  <si>
    <t>汕尾市城区田家炳中学</t>
  </si>
  <si>
    <t>汕尾市城区凤翔逸挥基金中学</t>
  </si>
  <si>
    <t>汕尾市城区红草镇逸挥基金学校</t>
  </si>
  <si>
    <t>汕尾市城区凤山街道中心小学</t>
  </si>
  <si>
    <t>汕尾市城区香洲街道中心小学</t>
  </si>
  <si>
    <t>汕尾市城区新港街道中心小学</t>
  </si>
  <si>
    <t>汕尾市城区捷胜镇中心小学</t>
  </si>
  <si>
    <t>汕尾市城区东涌镇中心小学</t>
  </si>
  <si>
    <t>汕尾市城区红草镇中心小学</t>
  </si>
  <si>
    <t>汕尾市城区马宫街道中心小学</t>
  </si>
  <si>
    <t>汕尾市城区汕尾中学</t>
  </si>
  <si>
    <t>汕尾市城区凤山街道香洲小学</t>
  </si>
  <si>
    <t>汕尾市城区凤山初级中学</t>
  </si>
  <si>
    <t>汕尾市城区香洲初级中学</t>
  </si>
  <si>
    <t>汕尾市城区捷胜中学</t>
  </si>
  <si>
    <t>汕尾市城区东涌中学</t>
  </si>
  <si>
    <t>汕尾市城区红草中学</t>
  </si>
  <si>
    <t>汕尾市城区马宫中学</t>
  </si>
  <si>
    <t>汕尾市城区职业技术学校</t>
  </si>
  <si>
    <t>汕尾市城区香洲街道逸夫初级中学</t>
  </si>
  <si>
    <t>汕尾市城区教师发展中心</t>
  </si>
  <si>
    <t>汕尾市城区特殊教育学校</t>
  </si>
  <si>
    <t>汕尾市城区机关幼儿园</t>
  </si>
  <si>
    <t>汕尾市城区卫生健康局</t>
  </si>
  <si>
    <t>汕尾市城区凤山街道社区卫生服务中心</t>
  </si>
  <si>
    <t>汕尾市城区香洲街道社区卫生服务中心</t>
  </si>
  <si>
    <t>汕尾市城区新港街道社区卫生服务中心</t>
  </si>
  <si>
    <t>汕尾市城区东涌镇卫生院</t>
  </si>
  <si>
    <t>汕尾市城区红草中心卫生院</t>
  </si>
  <si>
    <t>汕尾市城区马宫街道社区卫生服务中心</t>
  </si>
  <si>
    <t>汕尾市城区捷胜镇卫生院</t>
  </si>
  <si>
    <t>汕尾市城区疾病预防控制中心</t>
  </si>
  <si>
    <t>汕尾市城区慢性病防治站</t>
  </si>
  <si>
    <t>汕尾市城区妇幼保健计划生育服务中心</t>
  </si>
  <si>
    <t>汕尾市城区残疾人联合会</t>
  </si>
  <si>
    <t>汕尾市城区文学艺术界联合会</t>
  </si>
  <si>
    <t>汕尾市城区凤山街道办事处</t>
  </si>
  <si>
    <t>汕尾市城区香洲街道办事处</t>
  </si>
  <si>
    <t>汕尾市城区新港街道办事处</t>
  </si>
  <si>
    <t>汕尾市城区东涌镇人民政府</t>
  </si>
  <si>
    <t>汕尾市城区红草镇人民政府</t>
  </si>
  <si>
    <t>汕尾市城区马宫街道办事处</t>
  </si>
  <si>
    <t>汕尾市城区捷胜镇人民政府</t>
  </si>
  <si>
    <t>汕尾市城区金町滨海旅游区管理委员会</t>
  </si>
  <si>
    <t>国家税务总局汕尾市城区税务局</t>
  </si>
  <si>
    <t>公共代编</t>
  </si>
  <si>
    <t>注:以上数据保留小数点后两位，最后一位四舍五入。</t>
  </si>
  <si>
    <t>表7-3</t>
  </si>
  <si>
    <t>汕尾市城区2025年纳入财政专户管理收支情况表</t>
  </si>
  <si>
    <t>2025年预算收入数</t>
  </si>
  <si>
    <t>2025年预算支出数</t>
  </si>
  <si>
    <t>学（杂）费</t>
  </si>
  <si>
    <t>住宿费</t>
  </si>
  <si>
    <t>其中：教育运转经费</t>
  </si>
  <si>
    <t>总计</t>
  </si>
  <si>
    <t>表7-4</t>
  </si>
  <si>
    <t>汕尾市城区2025年其他资金支出预算表</t>
  </si>
  <si>
    <t>预算单位</t>
  </si>
  <si>
    <t>项目类别</t>
  </si>
  <si>
    <t>项目名称</t>
  </si>
  <si>
    <t>支出功能分类科目</t>
  </si>
  <si>
    <t>金额</t>
  </si>
  <si>
    <t>442103-汕尾市城区凤山祖庙旅游区管理处</t>
  </si>
  <si>
    <t>32-其他事业发展性支出</t>
  </si>
  <si>
    <t>凤山祖庙旅游区经营支出</t>
  </si>
  <si>
    <t>2169999-其他商业服务业等支出</t>
  </si>
  <si>
    <t>438101-汕尾市城区城市管理和综合执法局</t>
  </si>
  <si>
    <t>331-部门预算部门职能类</t>
  </si>
  <si>
    <t>2025年环卫工人意外保险费</t>
  </si>
  <si>
    <t>2120399-其他城乡社区公共设施支出</t>
  </si>
  <si>
    <t>2025年环卫工程建设和设备购置</t>
  </si>
  <si>
    <t>2025年生活垃圾运输费</t>
  </si>
  <si>
    <t>2025年生活垃圾处理费</t>
  </si>
  <si>
    <t>2025年环卫作业经费</t>
  </si>
  <si>
    <t>表7-5</t>
  </si>
  <si>
    <t>2025年部门预算政府采购预算表</t>
  </si>
  <si>
    <t>单位：元</t>
  </si>
  <si>
    <t>单位编码</t>
  </si>
  <si>
    <t>小计</t>
  </si>
  <si>
    <t>支出项目</t>
  </si>
  <si>
    <t>采购项目</t>
  </si>
  <si>
    <t>采购品目</t>
  </si>
  <si>
    <t>资金来源</t>
  </si>
  <si>
    <t>101101</t>
  </si>
  <si>
    <t>2025年会议费</t>
  </si>
  <si>
    <t>开展会议所需A4纸、笔记本等物品</t>
  </si>
  <si>
    <t>A05040101</t>
  </si>
  <si>
    <t>一般公共预算拨款</t>
  </si>
  <si>
    <t>2025年区委资料印刷费</t>
  </si>
  <si>
    <t>印刷资料用纸</t>
  </si>
  <si>
    <t>公用经费</t>
  </si>
  <si>
    <t>A4复印纸</t>
  </si>
  <si>
    <t>101103</t>
  </si>
  <si>
    <t>档案馆综合保障经费</t>
  </si>
  <si>
    <t>《全粤村情汕尾市城区卷》印刷出版</t>
  </si>
  <si>
    <t>C23090199</t>
  </si>
  <si>
    <t>会议室LED显示屏</t>
  </si>
  <si>
    <t>A02091199</t>
  </si>
  <si>
    <t>会议室投影及音响设备</t>
  </si>
  <si>
    <t>A02080805</t>
  </si>
  <si>
    <t>双人沙发</t>
  </si>
  <si>
    <t>A05010499</t>
  </si>
  <si>
    <t>城区微视频制作</t>
  </si>
  <si>
    <t>C06020400</t>
  </si>
  <si>
    <t>耗材打印纸采购</t>
  </si>
  <si>
    <t>耗材硒鼓采购</t>
  </si>
  <si>
    <t>A05040299</t>
  </si>
  <si>
    <t>102101</t>
  </si>
  <si>
    <t>人大工作及法律法规宣传工作经费</t>
  </si>
  <si>
    <t>采购宣传法律法规印刷品费用</t>
  </si>
  <si>
    <t>修缮及设备购置费项目</t>
  </si>
  <si>
    <t>用于购入上级统一规定的打印机</t>
  </si>
  <si>
    <t>A02021004</t>
  </si>
  <si>
    <t>用于购入上级统一规定的扫描仪</t>
  </si>
  <si>
    <t>A02021118</t>
  </si>
  <si>
    <t>用于购入上级统一规定的电脑设备及系统软件</t>
  </si>
  <si>
    <t>A02010105</t>
  </si>
  <si>
    <t>用于购入办公家具</t>
  </si>
  <si>
    <t>A05010201</t>
  </si>
  <si>
    <t>印刷便签头复印纸、信封等采购</t>
  </si>
  <si>
    <t>A07100300</t>
  </si>
  <si>
    <t>区九届人大五次会议</t>
  </si>
  <si>
    <t>区九届人大五次会议的会议材料印刷服务</t>
  </si>
  <si>
    <t>区人大常委会（党组和主任会议）</t>
  </si>
  <si>
    <t>采购区人大常委会（党组和主任会议）的材料印刷服务</t>
  </si>
  <si>
    <t>规范性文件备案审查工作经费</t>
  </si>
  <si>
    <t>规范性文件备案审查工作印刷服务</t>
  </si>
  <si>
    <t>规范性文件备案审查工作法律咨询费用</t>
  </si>
  <si>
    <t>C20030300</t>
  </si>
  <si>
    <t>103101</t>
  </si>
  <si>
    <t>2025年度办公室设备耗材和维修维护经费</t>
  </si>
  <si>
    <t>A3复印纸</t>
  </si>
  <si>
    <t>办公桌</t>
  </si>
  <si>
    <t>办公椅</t>
  </si>
  <si>
    <t>A05010301</t>
  </si>
  <si>
    <t>打印机</t>
  </si>
  <si>
    <t>A02021099</t>
  </si>
  <si>
    <t>文件柜</t>
  </si>
  <si>
    <t>A05010502</t>
  </si>
  <si>
    <t>硒鼓</t>
  </si>
  <si>
    <t>2025年度区政府办公室工作经费</t>
  </si>
  <si>
    <t>2025年度政务信息和会议资料等印刷</t>
  </si>
  <si>
    <t>印刷</t>
  </si>
  <si>
    <t>A3纸</t>
  </si>
  <si>
    <t>A4纸</t>
  </si>
  <si>
    <t>103102</t>
  </si>
  <si>
    <t>办公电脑</t>
  </si>
  <si>
    <t>A02020400</t>
  </si>
  <si>
    <t>104101</t>
  </si>
  <si>
    <t>2025办公设备购置及设施设备维护</t>
  </si>
  <si>
    <t>台式电脑</t>
  </si>
  <si>
    <t>打印机一体机</t>
  </si>
  <si>
    <t>2025汕尾文史编印经费</t>
  </si>
  <si>
    <t>印刷服务</t>
  </si>
  <si>
    <t>各种便笺</t>
  </si>
  <si>
    <t>A05040199</t>
  </si>
  <si>
    <t>复印纸</t>
  </si>
  <si>
    <t>材料汇篇</t>
  </si>
  <si>
    <t>材料汇编</t>
  </si>
  <si>
    <t>105101</t>
  </si>
  <si>
    <t>纪委监委运作经费</t>
  </si>
  <si>
    <t>办公设备</t>
  </si>
  <si>
    <t>A02021104</t>
  </si>
  <si>
    <t>A02021301</t>
  </si>
  <si>
    <t>A05010504</t>
  </si>
  <si>
    <t>纪检监察内网改造经费</t>
  </si>
  <si>
    <t>纪检监察内网改造</t>
  </si>
  <si>
    <t>A02010299</t>
  </si>
  <si>
    <t>201101</t>
  </si>
  <si>
    <t>2025年“党建+”“+党建”工作经费</t>
  </si>
  <si>
    <t>修缮工程款</t>
  </si>
  <si>
    <t>B08990000</t>
  </si>
  <si>
    <t>办公家具</t>
  </si>
  <si>
    <t>A05019900</t>
  </si>
  <si>
    <t>印刷费</t>
  </si>
  <si>
    <t>多功能一体机</t>
  </si>
  <si>
    <t>录音笔</t>
  </si>
  <si>
    <t>A05040602</t>
  </si>
  <si>
    <t>显示器</t>
  </si>
  <si>
    <t>碎纸机</t>
  </si>
  <si>
    <t>空调</t>
  </si>
  <si>
    <t>A02061804</t>
  </si>
  <si>
    <t>2025年全区干部人事档案智能化库房建设经费</t>
  </si>
  <si>
    <t>安装装饰工程</t>
  </si>
  <si>
    <t>B06990000</t>
  </si>
  <si>
    <t>库房环境监控设备</t>
  </si>
  <si>
    <t>A02091107</t>
  </si>
  <si>
    <t>档案存储设备</t>
  </si>
  <si>
    <t>A02010599</t>
  </si>
  <si>
    <t>2025年区党群服务中心运营管理工作经费</t>
  </si>
  <si>
    <t>LED模块等设备</t>
  </si>
  <si>
    <t>A02021103</t>
  </si>
  <si>
    <t>其他硒鼓、粉盒</t>
  </si>
  <si>
    <t>监控设备分屏设备</t>
  </si>
  <si>
    <t>组织部工作经费</t>
  </si>
  <si>
    <t>多功能一体化</t>
  </si>
  <si>
    <t>202101</t>
  </si>
  <si>
    <t>彩色硒鼓</t>
  </si>
  <si>
    <t>203101</t>
  </si>
  <si>
    <t>A02021002</t>
  </si>
  <si>
    <t>A02021003</t>
  </si>
  <si>
    <t>206101</t>
  </si>
  <si>
    <t>电脑</t>
  </si>
  <si>
    <t>编办综合保障经费</t>
  </si>
  <si>
    <t>207101</t>
  </si>
  <si>
    <t>政府采购台式计算机</t>
  </si>
  <si>
    <t xml:space="preserve">政府采购复印纸 </t>
  </si>
  <si>
    <t xml:space="preserve">政府采购硒、粉盒 </t>
  </si>
  <si>
    <t>区直机关工委综合保障经费</t>
  </si>
  <si>
    <t>办公室装修采购</t>
  </si>
  <si>
    <t>印刷采购</t>
  </si>
  <si>
    <t>硒鼓采购</t>
  </si>
  <si>
    <t>空调机采购</t>
  </si>
  <si>
    <t>208101</t>
  </si>
  <si>
    <t xml:space="preserve">印制文件头、便笺头、A4纸等	</t>
  </si>
  <si>
    <t>C23090101</t>
  </si>
  <si>
    <t>区委平安办日常工作经费</t>
  </si>
  <si>
    <t>需要采购A4纸和复刷宣传资料</t>
  </si>
  <si>
    <t>区政法队伍政治轮训工作经费</t>
  </si>
  <si>
    <t>需要采购A4</t>
  </si>
  <si>
    <t>区法学会工作经费</t>
  </si>
  <si>
    <t>需要印刷年刊</t>
  </si>
  <si>
    <t>扫黑除恶工作经费</t>
  </si>
  <si>
    <t>印刷宣传资料、购买A4纸</t>
  </si>
  <si>
    <t>政法、维稳、综治工作经费</t>
  </si>
  <si>
    <t>209101</t>
  </si>
  <si>
    <t>培训费及校园运维费</t>
  </si>
  <si>
    <t>学员手册</t>
  </si>
  <si>
    <t>211101</t>
  </si>
  <si>
    <t>办公设备购置</t>
  </si>
  <si>
    <t>办公费</t>
  </si>
  <si>
    <t>211102</t>
  </si>
  <si>
    <t>纸制品</t>
  </si>
  <si>
    <t>302101</t>
  </si>
  <si>
    <t>一村（社区）一法律顾问费用支出</t>
  </si>
  <si>
    <t>一村（社区）一法律顾问律师费</t>
  </si>
  <si>
    <t>C23019900</t>
  </si>
  <si>
    <t>其他维修</t>
  </si>
  <si>
    <t>C23129900</t>
  </si>
  <si>
    <t>办公设备维修</t>
  </si>
  <si>
    <t>C23120100</t>
  </si>
  <si>
    <t>计算机维修</t>
  </si>
  <si>
    <t>C23120200</t>
  </si>
  <si>
    <t>司法局工作经费支出</t>
  </si>
  <si>
    <t>案件评查相关支出</t>
  </si>
  <si>
    <t>政府法律顾问经费支出</t>
  </si>
  <si>
    <t>政府法律顾问</t>
  </si>
  <si>
    <t>政府行政案件代理费用支出</t>
  </si>
  <si>
    <t>政府行政案件代理费用</t>
  </si>
  <si>
    <t>本级法律援助及公职所</t>
  </si>
  <si>
    <t>案件评查</t>
  </si>
  <si>
    <t>社区矫正</t>
  </si>
  <si>
    <t>社区矫正有关支出</t>
  </si>
  <si>
    <t>C05029900</t>
  </si>
  <si>
    <t>304101</t>
  </si>
  <si>
    <t>印刷费用</t>
  </si>
  <si>
    <t>视频会议系统</t>
  </si>
  <si>
    <t>A02080803</t>
  </si>
  <si>
    <t>高拍仪</t>
  </si>
  <si>
    <t>A02021120</t>
  </si>
  <si>
    <t>305101</t>
  </si>
  <si>
    <t>两处办公大楼及区政府其他办公楼零星工程项目、设施设备维修改造及购买日常消耗品等费用</t>
  </si>
  <si>
    <t>修缮</t>
  </si>
  <si>
    <t>B08010000</t>
  </si>
  <si>
    <t>其他服务</t>
  </si>
  <si>
    <t>C99000000</t>
  </si>
  <si>
    <t>A02091301</t>
  </si>
  <si>
    <t>家具</t>
  </si>
  <si>
    <t>扫描仪</t>
  </si>
  <si>
    <t>投影仪</t>
  </si>
  <si>
    <t>A02020200</t>
  </si>
  <si>
    <t>笔记本</t>
  </si>
  <si>
    <t>A02010108</t>
  </si>
  <si>
    <t>购买办公设备</t>
  </si>
  <si>
    <t>其他公用经费</t>
  </si>
  <si>
    <t>购置设备费</t>
  </si>
  <si>
    <t>A02020100</t>
  </si>
  <si>
    <t>A02020900</t>
  </si>
  <si>
    <t>区两处办公大楼更换电梯</t>
  </si>
  <si>
    <t xml:space="preserve">	 区两处办公大楼更换电梯</t>
  </si>
  <si>
    <t>A02051227</t>
  </si>
  <si>
    <t>区党政区直办公大楼等相关物业服务项目</t>
  </si>
  <si>
    <t>C21040000</t>
  </si>
  <si>
    <t>区办公大楼电力配变设备及线路改造扩容项目</t>
  </si>
  <si>
    <t xml:space="preserve">	 区办公大楼电力配变设备及线路改造扩容项目</t>
  </si>
  <si>
    <t>区办公楼购买1000马力发电机组</t>
  </si>
  <si>
    <t>A02060101</t>
  </si>
  <si>
    <t>城区干部职工就餐及区接待用餐费用</t>
  </si>
  <si>
    <t>C22040000</t>
  </si>
  <si>
    <t>308101</t>
  </si>
  <si>
    <t>A380g复印纸</t>
  </si>
  <si>
    <t>A470g复印纸</t>
  </si>
  <si>
    <t>A480g复印纸</t>
  </si>
  <si>
    <t>统计信息化建设及运维</t>
  </si>
  <si>
    <t>保密打印机</t>
  </si>
  <si>
    <t>保密电脑</t>
  </si>
  <si>
    <t>309101</t>
  </si>
  <si>
    <t>保密柜</t>
  </si>
  <si>
    <t>粉盒</t>
  </si>
  <si>
    <t>计算机</t>
  </si>
  <si>
    <t>310204</t>
  </si>
  <si>
    <t>312101</t>
  </si>
  <si>
    <t>国产化电脑购买</t>
  </si>
  <si>
    <t>财政综合能力建设提升</t>
  </si>
  <si>
    <t>办工桌</t>
  </si>
  <si>
    <t>313101</t>
  </si>
  <si>
    <t>书柜</t>
  </si>
  <si>
    <t>A05010501</t>
  </si>
  <si>
    <t>书桌</t>
  </si>
  <si>
    <t>沙发</t>
  </si>
  <si>
    <t>物业管理服务</t>
  </si>
  <si>
    <t>审计业务费</t>
  </si>
  <si>
    <t>A3打印机</t>
  </si>
  <si>
    <t>国产台式电脑</t>
  </si>
  <si>
    <t>国产笔记本电脑</t>
  </si>
  <si>
    <t>317101</t>
  </si>
  <si>
    <t>2025年“粤菜师傅”“广东技工”“南粤家政”三项工程工作经费</t>
  </si>
  <si>
    <t>印刷三项工程宣传材料</t>
  </si>
  <si>
    <t>2025年人力资源和社会保障经费</t>
  </si>
  <si>
    <t>事业政策汇编、相关表格、档案袋等</t>
  </si>
  <si>
    <t>其他印刷服务</t>
  </si>
  <si>
    <t>养老股印刷材料及宣传</t>
  </si>
  <si>
    <t>工伤失业保险宣传材料</t>
  </si>
  <si>
    <t>2025年城区劳动保障监察综合执法大队办公经费</t>
  </si>
  <si>
    <t>印刷保障农民工工资支付考核汇编、劳动法律法规及宣传册等</t>
  </si>
  <si>
    <t>2025年印刷服务</t>
  </si>
  <si>
    <t>台式计算机</t>
  </si>
  <si>
    <t>法律服务</t>
  </si>
  <si>
    <t>317102</t>
  </si>
  <si>
    <t>办公室复印纸</t>
  </si>
  <si>
    <t>办公耗材</t>
  </si>
  <si>
    <t>A05049900</t>
  </si>
  <si>
    <t>档案柜</t>
  </si>
  <si>
    <t>A05010599</t>
  </si>
  <si>
    <t>流动人员人事档案服务工作经费</t>
  </si>
  <si>
    <t>密集柜</t>
  </si>
  <si>
    <t>装订机</t>
  </si>
  <si>
    <t>A02029900</t>
  </si>
  <si>
    <t>除湿机</t>
  </si>
  <si>
    <t>320001</t>
  </si>
  <si>
    <t>党史工作经费</t>
  </si>
  <si>
    <t>红色书籍</t>
  </si>
  <si>
    <t>耗材</t>
  </si>
  <si>
    <t>321001</t>
  </si>
  <si>
    <t>401101</t>
  </si>
  <si>
    <t>工会综合保障经费</t>
  </si>
  <si>
    <t>审计服务</t>
  </si>
  <si>
    <t>C23990000</t>
  </si>
  <si>
    <t>宣传资料印刷</t>
  </si>
  <si>
    <t>402101</t>
  </si>
  <si>
    <t>403101</t>
  </si>
  <si>
    <t>采购复印纸</t>
  </si>
  <si>
    <t>妇联综合保障工作经费</t>
  </si>
  <si>
    <t>采购台式计算机</t>
  </si>
  <si>
    <t>采购宣传折页</t>
  </si>
  <si>
    <t>采购组合家具</t>
  </si>
  <si>
    <t>A05010800</t>
  </si>
  <si>
    <t>404101</t>
  </si>
  <si>
    <t>416101</t>
  </si>
  <si>
    <t>城区供销社工作经费</t>
  </si>
  <si>
    <t>农资设备</t>
  </si>
  <si>
    <t>A07039900</t>
  </si>
  <si>
    <t>421101</t>
  </si>
  <si>
    <t>房改房上市评估费</t>
  </si>
  <si>
    <t>C20020700</t>
  </si>
  <si>
    <t>434101</t>
  </si>
  <si>
    <t>硒鼓、粉盒</t>
  </si>
  <si>
    <t>自然资源执法经费</t>
  </si>
  <si>
    <t>保密电脑（含保密电源、打印机等）</t>
  </si>
  <si>
    <t>平板电脑</t>
  </si>
  <si>
    <t>A02010109</t>
  </si>
  <si>
    <t>彩色打印机</t>
  </si>
  <si>
    <t>434102</t>
  </si>
  <si>
    <t>墙面修缮</t>
  </si>
  <si>
    <t>复印纸采购</t>
  </si>
  <si>
    <t>硒鼓及粉盒等</t>
  </si>
  <si>
    <t>第三方财务委托项目</t>
  </si>
  <si>
    <t>C23029900</t>
  </si>
  <si>
    <t>计算机维护</t>
  </si>
  <si>
    <t>435101</t>
  </si>
  <si>
    <t>2025年烈士纪念设施日常维护管理工作经费</t>
  </si>
  <si>
    <t>2025年退役军人信访维稳工作经费</t>
  </si>
  <si>
    <t>办公用具</t>
  </si>
  <si>
    <t>办公计算机</t>
  </si>
  <si>
    <t>采购局保洁人员安保人员服务</t>
  </si>
  <si>
    <t>436101</t>
  </si>
  <si>
    <t>印制文件、便笺等</t>
  </si>
  <si>
    <t>购买电脑</t>
  </si>
  <si>
    <t>采购复印纸等</t>
  </si>
  <si>
    <t>需采购的碳粉及办公用品等</t>
  </si>
  <si>
    <t>区安委办日常工作及安全生产年度考核</t>
  </si>
  <si>
    <t>区应急指挥部运行保障经费</t>
  </si>
  <si>
    <t>运维服务</t>
  </si>
  <si>
    <t>C16079900</t>
  </si>
  <si>
    <t>林火远程视频监控系统维护</t>
  </si>
  <si>
    <t>林火远程监控系统运营及维护</t>
  </si>
  <si>
    <t>437101</t>
  </si>
  <si>
    <t>全区各单位及镇街OA平台运维费及工程费（2025年）</t>
  </si>
  <si>
    <t>全区各单位及镇街OA平台运维费及工程费</t>
  </si>
  <si>
    <t>C16990000</t>
  </si>
  <si>
    <t>城区数字政府建设运营等费用（2025年）</t>
  </si>
  <si>
    <t>办公场所定制木质柜采购</t>
  </si>
  <si>
    <t>政务服务及数字政府业务经费（2025年）</t>
  </si>
  <si>
    <t>办公电脑等</t>
  </si>
  <si>
    <t>办公耗材费</t>
  </si>
  <si>
    <t>打印耗材费</t>
  </si>
  <si>
    <t>437102</t>
  </si>
  <si>
    <t>区政务服务中心大厅运营费用</t>
  </si>
  <si>
    <t>区政务服务中心大厅办公耗材、墨盒、A4纸等</t>
  </si>
  <si>
    <t>437103</t>
  </si>
  <si>
    <t>区公共资源交易中心综合保障工作经费</t>
  </si>
  <si>
    <t>复印纸、硒鼓等</t>
  </si>
  <si>
    <t>复印纸、硒鼓等办公用品</t>
  </si>
  <si>
    <t>法律顾问</t>
  </si>
  <si>
    <t>438101</t>
  </si>
  <si>
    <t>2025年城市综合执法经费</t>
  </si>
  <si>
    <t>冲洗车</t>
  </si>
  <si>
    <t>A02030629</t>
  </si>
  <si>
    <t>其他资金支出预算</t>
  </si>
  <si>
    <t>压缩机</t>
  </si>
  <si>
    <t>A02369900</t>
  </si>
  <si>
    <t>压缩车</t>
  </si>
  <si>
    <t>A02030627</t>
  </si>
  <si>
    <t>垃圾压缩箱</t>
  </si>
  <si>
    <t>垃圾压缩箱内压液大油缸</t>
  </si>
  <si>
    <t>密闭压缩箱</t>
  </si>
  <si>
    <t>小型发电机</t>
  </si>
  <si>
    <t>A02060199</t>
  </si>
  <si>
    <t>扫路车</t>
  </si>
  <si>
    <t>推头油缸</t>
  </si>
  <si>
    <t>无人机</t>
  </si>
  <si>
    <t>A02430900</t>
  </si>
  <si>
    <t>Gnss接受仪</t>
  </si>
  <si>
    <t>A02110800</t>
  </si>
  <si>
    <t>功放机</t>
  </si>
  <si>
    <t>A02091203</t>
  </si>
  <si>
    <t>单人沙发</t>
  </si>
  <si>
    <t>A05010402</t>
  </si>
  <si>
    <t>固定电话机</t>
  </si>
  <si>
    <t>A02080701</t>
  </si>
  <si>
    <t>巡逻摩托车</t>
  </si>
  <si>
    <t>A02030801</t>
  </si>
  <si>
    <t>A02091201</t>
  </si>
  <si>
    <t>彩色复合机</t>
  </si>
  <si>
    <t>执法记录仪</t>
  </si>
  <si>
    <t>A02020600</t>
  </si>
  <si>
    <t>投影幕</t>
  </si>
  <si>
    <t>A02020300</t>
  </si>
  <si>
    <t>抽湿机</t>
  </si>
  <si>
    <t>A02061806</t>
  </si>
  <si>
    <t>文件架</t>
  </si>
  <si>
    <t>A05010699</t>
  </si>
  <si>
    <t>激光测距仪</t>
  </si>
  <si>
    <t>A02100802</t>
  </si>
  <si>
    <t>照相机</t>
  </si>
  <si>
    <t>A02020502</t>
  </si>
  <si>
    <t>电脑音响</t>
  </si>
  <si>
    <t>A02091211</t>
  </si>
  <si>
    <t>监控摄像头</t>
  </si>
  <si>
    <t>硒鼓粉盒</t>
  </si>
  <si>
    <t>茶几</t>
  </si>
  <si>
    <t>A05010204</t>
  </si>
  <si>
    <t>长沙发</t>
  </si>
  <si>
    <t>集装箱</t>
  </si>
  <si>
    <t>A02051316</t>
  </si>
  <si>
    <t>音响</t>
  </si>
  <si>
    <t>风扇</t>
  </si>
  <si>
    <t>A02061802</t>
  </si>
  <si>
    <t>城市综合执法专项经费</t>
  </si>
  <si>
    <t>执法巡逻摩托车</t>
  </si>
  <si>
    <t>439101</t>
  </si>
  <si>
    <t>2024年律师顾问费</t>
  </si>
  <si>
    <t>律师顾问</t>
  </si>
  <si>
    <t>A3打印纸</t>
  </si>
  <si>
    <t>A4打印纸（100g）</t>
  </si>
  <si>
    <t>A4打印纸（80g）</t>
  </si>
  <si>
    <t>A5打印纸</t>
  </si>
  <si>
    <t>墨水</t>
  </si>
  <si>
    <t>A05040204</t>
  </si>
  <si>
    <t>墨粉</t>
  </si>
  <si>
    <t>A05040202</t>
  </si>
  <si>
    <t>复印机</t>
  </si>
  <si>
    <t>法律顾问服务</t>
  </si>
  <si>
    <t>A02052305</t>
  </si>
  <si>
    <t>针式打印机</t>
  </si>
  <si>
    <t>440101</t>
  </si>
  <si>
    <t>2025市场监督管理经费</t>
  </si>
  <si>
    <t>电梯服务</t>
  </si>
  <si>
    <t>C23120800</t>
  </si>
  <si>
    <t>网络服务</t>
  </si>
  <si>
    <t>C17010200</t>
  </si>
  <si>
    <t>2025证件印制费</t>
  </si>
  <si>
    <t>印制营业执照及许可证</t>
  </si>
  <si>
    <t>a4纸</t>
  </si>
  <si>
    <t>物业和</t>
  </si>
  <si>
    <t>汕尾市城区市场监管局办公大楼物业保安服务</t>
  </si>
  <si>
    <t>保安物业管理</t>
  </si>
  <si>
    <t>食品抽检和食用农产品快速检测项目经费</t>
  </si>
  <si>
    <t>快检97200批</t>
  </si>
  <si>
    <t>抽检1950批</t>
  </si>
  <si>
    <t>442101</t>
  </si>
  <si>
    <t>公用经费采购</t>
  </si>
  <si>
    <t>443101</t>
  </si>
  <si>
    <t>2025医疗保险宣传发动及业务培训等经费</t>
  </si>
  <si>
    <t>印制协议书</t>
  </si>
  <si>
    <t>印制宣传资料</t>
  </si>
  <si>
    <t>参保广告宣传</t>
  </si>
  <si>
    <t>C23150000</t>
  </si>
  <si>
    <t>安可计算机</t>
  </si>
  <si>
    <t>执法仪</t>
  </si>
  <si>
    <t>档案管理</t>
  </si>
  <si>
    <t>C23200000</t>
  </si>
  <si>
    <t>聘请法律顾问</t>
  </si>
  <si>
    <t>C05990000</t>
  </si>
  <si>
    <t>计算机维修保养</t>
  </si>
  <si>
    <t>办公设备维护</t>
  </si>
  <si>
    <t>电视机、广告机</t>
  </si>
  <si>
    <t>A02091099</t>
  </si>
  <si>
    <t>空调维修与保养</t>
  </si>
  <si>
    <t>C23120700</t>
  </si>
  <si>
    <t>444101</t>
  </si>
  <si>
    <t>二轻联社复印纸</t>
  </si>
  <si>
    <t>法律咨询服务</t>
  </si>
  <si>
    <t>笔记本电脑</t>
  </si>
  <si>
    <t>县域商业体系建设行动第三方服务费</t>
  </si>
  <si>
    <t>审计服务定点采购</t>
  </si>
  <si>
    <t>C23030000</t>
  </si>
  <si>
    <t>444102</t>
  </si>
  <si>
    <t>全区招商引资项目工作经费</t>
  </si>
  <si>
    <t>501101</t>
  </si>
  <si>
    <t>办公设备采购</t>
  </si>
  <si>
    <t>印刷服务采购</t>
  </si>
  <si>
    <t>空调采购</t>
  </si>
  <si>
    <t>综合保障经费</t>
  </si>
  <si>
    <t>A02021299</t>
  </si>
  <si>
    <t>A02021001</t>
  </si>
  <si>
    <t>501202</t>
  </si>
  <si>
    <t>2025年公办普通高中生均公用经费补助资金区级配套</t>
  </si>
  <si>
    <t>印刷耗材采购项目</t>
  </si>
  <si>
    <t>A05040399</t>
  </si>
  <si>
    <t>501206</t>
  </si>
  <si>
    <t>幼儿园保育教育经费</t>
  </si>
  <si>
    <t>后勤服务费</t>
  </si>
  <si>
    <t>大门及安全防护栏等其它维护</t>
  </si>
  <si>
    <t>物业管理</t>
  </si>
  <si>
    <t>电脑等</t>
  </si>
  <si>
    <t>501211</t>
  </si>
  <si>
    <t>2025年学前教育生均公用经费区级配套</t>
  </si>
  <si>
    <t>创维电视机</t>
  </si>
  <si>
    <t>A02091001</t>
  </si>
  <si>
    <t>卧式冷藏冷冻冰箱</t>
  </si>
  <si>
    <t>A02061801</t>
  </si>
  <si>
    <t>培训服务</t>
  </si>
  <si>
    <t>C02010000</t>
  </si>
  <si>
    <t>室内单红LED显示屏</t>
  </si>
  <si>
    <t>室外单红LED显示屏</t>
  </si>
  <si>
    <t>502101</t>
  </si>
  <si>
    <t>2025年卫生健康工作费用</t>
  </si>
  <si>
    <t>采购印刷服务</t>
  </si>
  <si>
    <t>采购法律顾问服务</t>
  </si>
  <si>
    <t>挂壁空调</t>
  </si>
  <si>
    <t>502208</t>
  </si>
  <si>
    <t>502210</t>
  </si>
  <si>
    <t>印刷手册、同意书等</t>
  </si>
  <si>
    <t>506101</t>
  </si>
  <si>
    <t>514101</t>
  </si>
  <si>
    <t>印刷用品</t>
  </si>
  <si>
    <t>编辑出版城区文艺期刊《品清湖》</t>
  </si>
  <si>
    <t>期刊印刷</t>
  </si>
  <si>
    <t>601101</t>
  </si>
  <si>
    <t>彩色打印一体机</t>
  </si>
  <si>
    <t>打印纸</t>
  </si>
  <si>
    <t>文件柜、保密柜</t>
  </si>
  <si>
    <t>空调机</t>
  </si>
  <si>
    <t>购买台式电脑</t>
  </si>
  <si>
    <t>购买审计服务</t>
  </si>
  <si>
    <t>购买法律服务</t>
  </si>
  <si>
    <t>602101</t>
  </si>
  <si>
    <t>“一中心四平台”日常维护经费</t>
  </si>
  <si>
    <t>印刷品</t>
  </si>
  <si>
    <t>603101</t>
  </si>
  <si>
    <t>604101</t>
  </si>
  <si>
    <t>办公用品</t>
  </si>
  <si>
    <t>605101</t>
  </si>
  <si>
    <t>“一中心四平台”日常补助经费</t>
  </si>
  <si>
    <t>会议椅</t>
  </si>
  <si>
    <t>A05010303</t>
  </si>
  <si>
    <t>安可电脑</t>
  </si>
  <si>
    <t>折叠椅</t>
  </si>
  <si>
    <t>606101</t>
  </si>
  <si>
    <t>购置游览车及维修资金</t>
  </si>
  <si>
    <t>游览车</t>
  </si>
  <si>
    <t>A02470700</t>
  </si>
  <si>
    <t>607101</t>
  </si>
  <si>
    <t>A05040401</t>
  </si>
  <si>
    <t>购买复印纸</t>
  </si>
  <si>
    <t>608101</t>
  </si>
  <si>
    <t>购置台式计算机</t>
  </si>
  <si>
    <t>购置多功能一体机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</si>
</sst>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b/>
      <sz val="15"/>
      <name val="微软雅黑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12"/>
      <name val="SimSu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u/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3" applyNumberFormat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6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15" fillId="0" borderId="0" xfId="0" applyFont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176" fontId="16" fillId="0" borderId="0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76" fontId="18" fillId="0" borderId="9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6" fontId="19" fillId="0" borderId="9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176" fontId="21" fillId="0" borderId="0" xfId="0" applyNumberFormat="1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5" fillId="0" borderId="0" xfId="0" applyFont="1" applyFill="1" applyBorder="1" applyAlignment="1"/>
    <xf numFmtId="0" fontId="26" fillId="0" borderId="0" xfId="0" applyFont="1" applyFill="1" applyBorder="1" applyAlignment="1">
      <alignment horizontal="distributed"/>
    </xf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15" sqref="B115"/>
    </sheetView>
  </sheetViews>
  <sheetFormatPr defaultColWidth="9" defaultRowHeight="14.25" outlineLevelCol="5"/>
  <cols>
    <col min="1" max="1" width="17.875" style="69" customWidth="1"/>
    <col min="2" max="2" width="61.5" style="69" customWidth="1"/>
    <col min="3" max="16384" width="9" style="69"/>
  </cols>
  <sheetData>
    <row r="1" s="69" customFormat="1" ht="18.75" spans="1:2">
      <c r="A1" s="70"/>
      <c r="B1" s="71"/>
    </row>
    <row r="2" s="69" customFormat="1" ht="18.75" spans="1:2">
      <c r="A2" s="72" t="s">
        <v>0</v>
      </c>
      <c r="B2" s="71"/>
    </row>
    <row r="3" s="69" customFormat="1" ht="18.75" spans="1:2">
      <c r="A3" s="73" t="s">
        <v>1</v>
      </c>
      <c r="B3" s="71"/>
    </row>
    <row r="4" s="69" customFormat="1" spans="1:2">
      <c r="A4" s="71"/>
      <c r="B4" s="71"/>
    </row>
    <row r="5" s="69" customFormat="1" spans="1:2">
      <c r="A5" s="71"/>
      <c r="B5" s="71"/>
    </row>
    <row r="6" s="69" customFormat="1" spans="1:2">
      <c r="A6" s="71"/>
      <c r="B6" s="71"/>
    </row>
    <row r="7" s="69" customFormat="1" spans="1:2">
      <c r="A7" s="71"/>
      <c r="B7" s="71"/>
    </row>
    <row r="8" s="69" customFormat="1" spans="1:2">
      <c r="A8" s="71"/>
      <c r="B8" s="71"/>
    </row>
    <row r="9" s="69" customFormat="1" ht="34.5" spans="1:6">
      <c r="A9" s="74" t="s">
        <v>2</v>
      </c>
      <c r="B9" s="74"/>
      <c r="C9" s="75"/>
      <c r="D9" s="75"/>
      <c r="E9" s="75"/>
      <c r="F9" s="75"/>
    </row>
    <row r="10" s="69" customFormat="1" ht="166" customHeight="1"/>
    <row r="11" s="69" customFormat="1" ht="20.25" spans="1:6">
      <c r="A11" s="76" t="s">
        <v>3</v>
      </c>
      <c r="B11" s="76"/>
      <c r="C11" s="77"/>
      <c r="D11" s="77"/>
      <c r="E11" s="77"/>
      <c r="F11" s="77"/>
    </row>
  </sheetData>
  <mergeCells count="2">
    <mergeCell ref="A9:B9"/>
    <mergeCell ref="A11:B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pane ySplit="5" topLeftCell="A6" activePane="bottomLeft" state="frozen"/>
      <selection/>
      <selection pane="bottomLeft" activeCell="B115" sqref="B115"/>
    </sheetView>
  </sheetViews>
  <sheetFormatPr defaultColWidth="10" defaultRowHeight="13.5" outlineLevelCol="3"/>
  <cols>
    <col min="1" max="1" width="30.875" customWidth="1"/>
    <col min="2" max="2" width="27" customWidth="1"/>
    <col min="3" max="3" width="36.125" customWidth="1"/>
    <col min="4" max="4" width="23.075" customWidth="1"/>
  </cols>
  <sheetData>
    <row r="1" ht="30" customHeight="1" spans="1:4">
      <c r="A1" s="58" t="s">
        <v>4</v>
      </c>
      <c r="B1" s="58"/>
      <c r="C1" s="58"/>
      <c r="D1" s="59"/>
    </row>
    <row r="2" ht="25" customHeight="1" spans="1:4">
      <c r="A2" s="60" t="s">
        <v>5</v>
      </c>
      <c r="B2" s="60"/>
      <c r="C2" s="60"/>
      <c r="D2" s="60"/>
    </row>
    <row r="3" ht="25" customHeight="1" spans="1:4">
      <c r="A3" s="61" t="s">
        <v>6</v>
      </c>
      <c r="B3" s="61"/>
      <c r="C3" s="58"/>
      <c r="D3" s="59" t="s">
        <v>7</v>
      </c>
    </row>
    <row r="4" ht="21" customHeight="1" spans="1:4">
      <c r="A4" s="62" t="s">
        <v>8</v>
      </c>
      <c r="B4" s="62"/>
      <c r="C4" s="62" t="s">
        <v>9</v>
      </c>
      <c r="D4" s="62"/>
    </row>
    <row r="5" ht="21" customHeight="1" spans="1:4">
      <c r="A5" s="62" t="s">
        <v>10</v>
      </c>
      <c r="B5" s="62" t="s">
        <v>11</v>
      </c>
      <c r="C5" s="62" t="s">
        <v>10</v>
      </c>
      <c r="D5" s="62" t="s">
        <v>11</v>
      </c>
    </row>
    <row r="6" ht="26" customHeight="1" spans="1:4">
      <c r="A6" s="63" t="s">
        <v>12</v>
      </c>
      <c r="B6" s="64">
        <v>201374.241443</v>
      </c>
      <c r="C6" s="63" t="s">
        <v>13</v>
      </c>
      <c r="D6" s="65">
        <v>33789.786533</v>
      </c>
    </row>
    <row r="7" ht="26" customHeight="1" spans="1:4">
      <c r="A7" s="63" t="s">
        <v>14</v>
      </c>
      <c r="B7" s="64">
        <v>2140.49</v>
      </c>
      <c r="C7" s="63" t="s">
        <v>15</v>
      </c>
      <c r="D7" s="65"/>
    </row>
    <row r="8" ht="26" customHeight="1" spans="1:4">
      <c r="A8" s="63" t="s">
        <v>16</v>
      </c>
      <c r="B8" s="64">
        <v>4541.4768</v>
      </c>
      <c r="C8" s="63" t="s">
        <v>17</v>
      </c>
      <c r="D8" s="65"/>
    </row>
    <row r="9" ht="26" customHeight="1" spans="1:4">
      <c r="A9" s="63"/>
      <c r="B9" s="64"/>
      <c r="C9" s="63" t="s">
        <v>18</v>
      </c>
      <c r="D9" s="65">
        <v>1467.723744</v>
      </c>
    </row>
    <row r="10" ht="26" customHeight="1" spans="1:4">
      <c r="A10" s="63"/>
      <c r="B10" s="64"/>
      <c r="C10" s="63" t="s">
        <v>19</v>
      </c>
      <c r="D10" s="65">
        <f>75670.144449+30</f>
        <v>75700.144449</v>
      </c>
    </row>
    <row r="11" ht="26" customHeight="1" spans="1:4">
      <c r="A11" s="63"/>
      <c r="B11" s="64"/>
      <c r="C11" s="63" t="s">
        <v>20</v>
      </c>
      <c r="D11" s="65">
        <v>1284.49604</v>
      </c>
    </row>
    <row r="12" ht="26" customHeight="1" spans="1:4">
      <c r="A12" s="63"/>
      <c r="B12" s="64"/>
      <c r="C12" s="63" t="s">
        <v>21</v>
      </c>
      <c r="D12" s="65">
        <v>1347.675512</v>
      </c>
    </row>
    <row r="13" ht="26" customHeight="1" spans="1:4">
      <c r="A13" s="63"/>
      <c r="B13" s="64"/>
      <c r="C13" s="63" t="s">
        <v>22</v>
      </c>
      <c r="D13" s="65">
        <v>43370.409692</v>
      </c>
    </row>
    <row r="14" ht="26" customHeight="1" spans="1:4">
      <c r="A14" s="63"/>
      <c r="B14" s="64"/>
      <c r="C14" s="63" t="s">
        <v>23</v>
      </c>
      <c r="D14" s="65">
        <v>10646.154584</v>
      </c>
    </row>
    <row r="15" ht="26" customHeight="1" spans="1:4">
      <c r="A15" s="63"/>
      <c r="B15" s="64"/>
      <c r="C15" s="63" t="s">
        <v>24</v>
      </c>
      <c r="D15" s="65">
        <v>1050.68</v>
      </c>
    </row>
    <row r="16" ht="26" customHeight="1" spans="1:4">
      <c r="A16" s="63"/>
      <c r="B16" s="64"/>
      <c r="C16" s="63" t="s">
        <v>25</v>
      </c>
      <c r="D16" s="65">
        <f>13585.211496</f>
        <v>13585.211496</v>
      </c>
    </row>
    <row r="17" ht="26" customHeight="1" spans="1:4">
      <c r="A17" s="63"/>
      <c r="B17" s="64"/>
      <c r="C17" s="63" t="s">
        <v>26</v>
      </c>
      <c r="D17" s="65">
        <v>11383.668625</v>
      </c>
    </row>
    <row r="18" ht="26" customHeight="1" spans="1:4">
      <c r="A18" s="63"/>
      <c r="B18" s="64"/>
      <c r="C18" s="63" t="s">
        <v>27</v>
      </c>
      <c r="D18" s="65"/>
    </row>
    <row r="19" ht="26" customHeight="1" spans="1:4">
      <c r="A19" s="63"/>
      <c r="B19" s="64"/>
      <c r="C19" s="63" t="s">
        <v>28</v>
      </c>
      <c r="D19" s="65">
        <v>20</v>
      </c>
    </row>
    <row r="20" ht="26" customHeight="1" spans="1:4">
      <c r="A20" s="63"/>
      <c r="B20" s="64"/>
      <c r="C20" s="63" t="s">
        <v>29</v>
      </c>
      <c r="D20" s="65">
        <v>56</v>
      </c>
    </row>
    <row r="21" ht="26" customHeight="1" spans="1:4">
      <c r="A21" s="63"/>
      <c r="B21" s="64"/>
      <c r="C21" s="63" t="s">
        <v>30</v>
      </c>
      <c r="D21" s="65"/>
    </row>
    <row r="22" ht="26" customHeight="1" spans="1:4">
      <c r="A22" s="63"/>
      <c r="B22" s="64"/>
      <c r="C22" s="63" t="s">
        <v>31</v>
      </c>
      <c r="D22" s="65"/>
    </row>
    <row r="23" ht="26" customHeight="1" spans="1:4">
      <c r="A23" s="63"/>
      <c r="B23" s="64"/>
      <c r="C23" s="63" t="s">
        <v>32</v>
      </c>
      <c r="D23" s="65">
        <v>714.960858</v>
      </c>
    </row>
    <row r="24" ht="26" customHeight="1" spans="1:4">
      <c r="A24" s="63"/>
      <c r="B24" s="64"/>
      <c r="C24" s="63" t="s">
        <v>33</v>
      </c>
      <c r="D24" s="65">
        <v>10837.319948</v>
      </c>
    </row>
    <row r="25" ht="26" customHeight="1" spans="1:4">
      <c r="A25" s="63"/>
      <c r="B25" s="63"/>
      <c r="C25" s="63" t="s">
        <v>34</v>
      </c>
      <c r="D25" s="64">
        <v>299</v>
      </c>
    </row>
    <row r="26" ht="26" customHeight="1" spans="1:4">
      <c r="A26" s="63"/>
      <c r="B26" s="64"/>
      <c r="C26" s="63" t="s">
        <v>35</v>
      </c>
      <c r="D26" s="65"/>
    </row>
    <row r="27" ht="26" customHeight="1" spans="1:4">
      <c r="A27" s="63"/>
      <c r="B27" s="63"/>
      <c r="C27" s="63" t="s">
        <v>36</v>
      </c>
      <c r="D27" s="65">
        <v>2459.978322</v>
      </c>
    </row>
    <row r="28" ht="26" customHeight="1" spans="1:4">
      <c r="A28" s="63"/>
      <c r="B28" s="64"/>
      <c r="C28" s="63" t="s">
        <v>37</v>
      </c>
      <c r="D28" s="65">
        <v>43</v>
      </c>
    </row>
    <row r="29" ht="26" customHeight="1" spans="1:4">
      <c r="A29" s="63"/>
      <c r="B29" s="64"/>
      <c r="C29" s="63"/>
      <c r="D29" s="65"/>
    </row>
    <row r="30" ht="26" customHeight="1" spans="1:4">
      <c r="A30" s="62" t="s">
        <v>38</v>
      </c>
      <c r="B30" s="66">
        <f>B6+B7+B8+B9</f>
        <v>208056.208243</v>
      </c>
      <c r="C30" s="62" t="s">
        <v>39</v>
      </c>
      <c r="D30" s="67">
        <f>SUM(D6:D29)</f>
        <v>208056.209803</v>
      </c>
    </row>
    <row r="31" ht="26" customHeight="1" spans="1:4">
      <c r="A31" s="63"/>
      <c r="B31" s="64"/>
      <c r="C31" s="63"/>
      <c r="D31" s="64"/>
    </row>
    <row r="32" ht="26" customHeight="1" spans="1:4">
      <c r="A32" s="63" t="s">
        <v>40</v>
      </c>
      <c r="B32" s="64"/>
      <c r="C32" s="63" t="s">
        <v>41</v>
      </c>
      <c r="D32" s="64"/>
    </row>
    <row r="33" ht="26" customHeight="1" spans="1:4">
      <c r="A33" s="63" t="s">
        <v>42</v>
      </c>
      <c r="B33" s="64"/>
      <c r="C33" s="63" t="s">
        <v>43</v>
      </c>
      <c r="D33" s="64"/>
    </row>
    <row r="34" ht="26" customHeight="1" spans="1:4">
      <c r="A34" s="63" t="s">
        <v>44</v>
      </c>
      <c r="B34" s="64"/>
      <c r="C34" s="63" t="s">
        <v>45</v>
      </c>
      <c r="D34" s="64"/>
    </row>
    <row r="35" ht="26" customHeight="1" spans="1:4">
      <c r="A35" s="63"/>
      <c r="B35" s="64"/>
      <c r="C35" s="63"/>
      <c r="D35" s="64"/>
    </row>
    <row r="36" ht="26" customHeight="1" spans="1:4">
      <c r="A36" s="62" t="s">
        <v>46</v>
      </c>
      <c r="B36" s="67">
        <f>B30</f>
        <v>208056.208243</v>
      </c>
      <c r="C36" s="62" t="s">
        <v>47</v>
      </c>
      <c r="D36" s="67">
        <f>D30</f>
        <v>208056.209803</v>
      </c>
    </row>
    <row r="37" ht="30" customHeight="1" spans="1:4">
      <c r="A37" s="68" t="s">
        <v>48</v>
      </c>
      <c r="B37" s="68"/>
      <c r="C37" s="68"/>
      <c r="D37" s="68"/>
    </row>
  </sheetData>
  <mergeCells count="5">
    <mergeCell ref="A2:D2"/>
    <mergeCell ref="A3:B3"/>
    <mergeCell ref="A4:B4"/>
    <mergeCell ref="C4:D4"/>
    <mergeCell ref="A37:D37"/>
  </mergeCells>
  <printOptions horizontalCentered="1"/>
  <pageMargins left="0.590277777777778" right="0.590277777777778" top="0.472222222222222" bottom="0.590277777777778" header="0" footer="0"/>
  <pageSetup paperSize="9" scale="78" fitToHeight="0" orientation="portrait" horizontalDpi="600"/>
  <headerFooter>
    <oddFooter>&amp;C第 &amp;P 页，共 &amp;N 页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6"/>
  <sheetViews>
    <sheetView tabSelected="1" workbookViewId="0">
      <pane ySplit="6" topLeftCell="A97" activePane="bottomLeft" state="frozen"/>
      <selection/>
      <selection pane="bottomLeft" activeCell="B115" sqref="B115"/>
    </sheetView>
  </sheetViews>
  <sheetFormatPr defaultColWidth="10" defaultRowHeight="13.5"/>
  <cols>
    <col min="1" max="1" width="14.25" style="36" customWidth="1"/>
    <col min="2" max="2" width="34.875" style="37" customWidth="1"/>
    <col min="3" max="7" width="12.25" style="38" customWidth="1"/>
    <col min="8" max="8" width="10.125" style="38" customWidth="1"/>
    <col min="9" max="9" width="9.625" style="38" customWidth="1"/>
    <col min="10" max="10" width="12.25" style="38" customWidth="1"/>
    <col min="11" max="11" width="14.625" style="38" customWidth="1"/>
    <col min="12" max="12" width="23.375" customWidth="1"/>
    <col min="13" max="13" width="12.625"/>
  </cols>
  <sheetData>
    <row r="1" ht="27" customHeight="1" spans="1:1">
      <c r="A1" s="36" t="s">
        <v>49</v>
      </c>
    </row>
    <row r="2" ht="36.75" customHeight="1" spans="1:11">
      <c r="A2" s="39" t="s">
        <v>50</v>
      </c>
      <c r="B2" s="39"/>
      <c r="C2" s="40"/>
      <c r="D2" s="40"/>
      <c r="E2" s="40"/>
      <c r="F2" s="40"/>
      <c r="G2" s="40"/>
      <c r="H2" s="40"/>
      <c r="I2" s="40"/>
      <c r="J2" s="40"/>
      <c r="K2" s="40"/>
    </row>
    <row r="3" ht="14.3" customHeight="1" spans="2:11">
      <c r="B3" s="41" t="s">
        <v>7</v>
      </c>
      <c r="C3" s="42"/>
      <c r="D3" s="42"/>
      <c r="E3" s="42"/>
      <c r="F3" s="42"/>
      <c r="G3" s="42"/>
      <c r="H3" s="42"/>
      <c r="I3" s="42"/>
      <c r="J3" s="42"/>
      <c r="K3" s="42"/>
    </row>
    <row r="4" ht="22.3" customHeight="1" spans="1:11">
      <c r="A4" s="43" t="s">
        <v>51</v>
      </c>
      <c r="B4" s="44" t="s">
        <v>52</v>
      </c>
      <c r="C4" s="45" t="s">
        <v>53</v>
      </c>
      <c r="D4" s="46"/>
      <c r="E4" s="46"/>
      <c r="F4" s="46"/>
      <c r="G4" s="46"/>
      <c r="H4" s="46"/>
      <c r="I4" s="46"/>
      <c r="J4" s="46"/>
      <c r="K4" s="46"/>
    </row>
    <row r="5" ht="19.9" customHeight="1" spans="1:11">
      <c r="A5" s="43"/>
      <c r="B5" s="44"/>
      <c r="C5" s="47" t="s">
        <v>54</v>
      </c>
      <c r="D5" s="48" t="s">
        <v>55</v>
      </c>
      <c r="E5" s="48" t="s">
        <v>56</v>
      </c>
      <c r="F5" s="48"/>
      <c r="G5" s="48"/>
      <c r="H5" s="48"/>
      <c r="I5" s="48"/>
      <c r="J5" s="48"/>
      <c r="K5" s="48" t="s">
        <v>57</v>
      </c>
    </row>
    <row r="6" ht="52" customHeight="1" spans="1:11">
      <c r="A6" s="43"/>
      <c r="B6" s="44"/>
      <c r="C6" s="47"/>
      <c r="D6" s="48"/>
      <c r="E6" s="49" t="s">
        <v>58</v>
      </c>
      <c r="F6" s="49" t="s">
        <v>59</v>
      </c>
      <c r="G6" s="49" t="s">
        <v>60</v>
      </c>
      <c r="H6" s="49" t="s">
        <v>61</v>
      </c>
      <c r="I6" s="49" t="s">
        <v>62</v>
      </c>
      <c r="J6" s="49" t="s">
        <v>63</v>
      </c>
      <c r="K6" s="48"/>
    </row>
    <row r="7" ht="21.7" customHeight="1" spans="1:11">
      <c r="A7" s="43"/>
      <c r="B7" s="50" t="s">
        <v>55</v>
      </c>
      <c r="C7" s="51">
        <f t="shared" ref="C7:K7" si="0">SUM(C8:C115)</f>
        <v>201374.241443</v>
      </c>
      <c r="D7" s="52">
        <f t="shared" si="0"/>
        <v>170628.654526</v>
      </c>
      <c r="E7" s="52">
        <f t="shared" si="0"/>
        <v>41407.261517</v>
      </c>
      <c r="F7" s="52">
        <f t="shared" si="0"/>
        <v>3131.11</v>
      </c>
      <c r="G7" s="52">
        <f t="shared" si="0"/>
        <v>86.55</v>
      </c>
      <c r="H7" s="52">
        <f t="shared" si="0"/>
        <v>108564.23484</v>
      </c>
      <c r="I7" s="52">
        <f t="shared" si="0"/>
        <v>6.1</v>
      </c>
      <c r="J7" s="52">
        <f t="shared" si="0"/>
        <v>17433.398169</v>
      </c>
      <c r="K7" s="52">
        <f t="shared" si="0"/>
        <v>30745.586917</v>
      </c>
    </row>
    <row r="8" ht="21.7" customHeight="1" spans="1:11">
      <c r="A8" s="53">
        <v>1</v>
      </c>
      <c r="B8" s="54" t="s">
        <v>64</v>
      </c>
      <c r="C8" s="51">
        <f>D8+K8</f>
        <v>830.455646</v>
      </c>
      <c r="D8" s="52">
        <f>SUM(E8:J8)</f>
        <v>607.085646</v>
      </c>
      <c r="E8" s="52">
        <v>429.427588</v>
      </c>
      <c r="F8" s="52">
        <v>74.58</v>
      </c>
      <c r="G8" s="52">
        <v>2</v>
      </c>
      <c r="H8" s="52">
        <v>76.182982</v>
      </c>
      <c r="I8" s="52"/>
      <c r="J8" s="52">
        <v>24.895076</v>
      </c>
      <c r="K8" s="52">
        <v>223.37</v>
      </c>
    </row>
    <row r="9" ht="21.7" customHeight="1" spans="1:11">
      <c r="A9" s="53">
        <v>2</v>
      </c>
      <c r="B9" s="54" t="s">
        <v>65</v>
      </c>
      <c r="C9" s="51">
        <f t="shared" ref="C9:C40" si="1">D9+K9</f>
        <v>383.186083</v>
      </c>
      <c r="D9" s="52">
        <f t="shared" ref="D9:D40" si="2">SUM(E9:J9)</f>
        <v>92.886083</v>
      </c>
      <c r="E9" s="52">
        <v>72.783214</v>
      </c>
      <c r="F9" s="52">
        <v>7.8</v>
      </c>
      <c r="G9" s="52"/>
      <c r="H9" s="52"/>
      <c r="I9" s="52"/>
      <c r="J9" s="52">
        <v>12.302869</v>
      </c>
      <c r="K9" s="52">
        <v>290.3</v>
      </c>
    </row>
    <row r="10" ht="22.6" customHeight="1" spans="1:11">
      <c r="A10" s="53">
        <v>3</v>
      </c>
      <c r="B10" s="54" t="s">
        <v>66</v>
      </c>
      <c r="C10" s="51">
        <f t="shared" si="1"/>
        <v>795.827428</v>
      </c>
      <c r="D10" s="52">
        <f t="shared" si="2"/>
        <v>616.827428</v>
      </c>
      <c r="E10" s="52">
        <v>415.895886</v>
      </c>
      <c r="F10" s="52">
        <v>56.86</v>
      </c>
      <c r="G10" s="52"/>
      <c r="H10" s="52">
        <v>23.081488</v>
      </c>
      <c r="I10" s="52"/>
      <c r="J10" s="52">
        <v>120.990054</v>
      </c>
      <c r="K10" s="52">
        <v>179</v>
      </c>
    </row>
    <row r="11" ht="21.7" customHeight="1" spans="1:11">
      <c r="A11" s="53">
        <v>4</v>
      </c>
      <c r="B11" s="54" t="s">
        <v>67</v>
      </c>
      <c r="C11" s="51">
        <f t="shared" si="1"/>
        <v>950.807825</v>
      </c>
      <c r="D11" s="52">
        <f t="shared" si="2"/>
        <v>726.807825</v>
      </c>
      <c r="E11" s="52">
        <v>460.762931</v>
      </c>
      <c r="F11" s="52">
        <v>100.68</v>
      </c>
      <c r="G11" s="52"/>
      <c r="H11" s="52">
        <v>124.743391</v>
      </c>
      <c r="I11" s="52"/>
      <c r="J11" s="52">
        <v>40.621503</v>
      </c>
      <c r="K11" s="52">
        <v>224</v>
      </c>
    </row>
    <row r="12" ht="21.7" customHeight="1" spans="1:11">
      <c r="A12" s="53">
        <v>5</v>
      </c>
      <c r="B12" s="54" t="s">
        <v>68</v>
      </c>
      <c r="C12" s="51">
        <f t="shared" si="1"/>
        <v>112.544568</v>
      </c>
      <c r="D12" s="52">
        <f t="shared" si="2"/>
        <v>112.544568</v>
      </c>
      <c r="E12" s="52"/>
      <c r="F12" s="52"/>
      <c r="G12" s="52"/>
      <c r="H12" s="52">
        <v>90.004246</v>
      </c>
      <c r="I12" s="52">
        <v>2.5</v>
      </c>
      <c r="J12" s="52">
        <v>20.040322</v>
      </c>
      <c r="K12" s="52"/>
    </row>
    <row r="13" ht="21.7" customHeight="1" spans="1:11">
      <c r="A13" s="53">
        <v>6</v>
      </c>
      <c r="B13" s="54" t="s">
        <v>69</v>
      </c>
      <c r="C13" s="51">
        <f t="shared" si="1"/>
        <v>684.027929</v>
      </c>
      <c r="D13" s="52">
        <f t="shared" si="2"/>
        <v>509.527929</v>
      </c>
      <c r="E13" s="52">
        <v>345.906235</v>
      </c>
      <c r="F13" s="52">
        <v>47.48</v>
      </c>
      <c r="G13" s="52"/>
      <c r="H13" s="52">
        <v>22.9185</v>
      </c>
      <c r="I13" s="52"/>
      <c r="J13" s="52">
        <v>93.223194</v>
      </c>
      <c r="K13" s="52">
        <v>174.5</v>
      </c>
    </row>
    <row r="14" ht="21.7" customHeight="1" spans="1:11">
      <c r="A14" s="53">
        <v>7</v>
      </c>
      <c r="B14" s="54" t="s">
        <v>70</v>
      </c>
      <c r="C14" s="51">
        <f t="shared" si="1"/>
        <v>2549.589672</v>
      </c>
      <c r="D14" s="52">
        <f t="shared" si="2"/>
        <v>1424.589672</v>
      </c>
      <c r="E14" s="52">
        <v>1188.483852</v>
      </c>
      <c r="F14" s="52">
        <v>141.56</v>
      </c>
      <c r="G14" s="52"/>
      <c r="H14" s="52">
        <v>47.548345</v>
      </c>
      <c r="I14" s="52"/>
      <c r="J14" s="52">
        <v>46.997475</v>
      </c>
      <c r="K14" s="52">
        <v>1125</v>
      </c>
    </row>
    <row r="15" ht="21.7" customHeight="1" spans="1:11">
      <c r="A15" s="53">
        <v>8</v>
      </c>
      <c r="B15" s="54" t="s">
        <v>71</v>
      </c>
      <c r="C15" s="51">
        <f t="shared" si="1"/>
        <v>1053.432282</v>
      </c>
      <c r="D15" s="52">
        <f t="shared" si="2"/>
        <v>548.832282</v>
      </c>
      <c r="E15" s="52">
        <v>334.526021</v>
      </c>
      <c r="F15" s="52">
        <v>50.44</v>
      </c>
      <c r="G15" s="52"/>
      <c r="H15" s="52">
        <v>118.877347</v>
      </c>
      <c r="I15" s="52"/>
      <c r="J15" s="52">
        <v>44.988914</v>
      </c>
      <c r="K15" s="52">
        <v>504.6</v>
      </c>
    </row>
    <row r="16" ht="21.7" customHeight="1" spans="1:11">
      <c r="A16" s="53">
        <v>9</v>
      </c>
      <c r="B16" s="54" t="s">
        <v>72</v>
      </c>
      <c r="C16" s="51">
        <f t="shared" si="1"/>
        <v>777.276335</v>
      </c>
      <c r="D16" s="52">
        <f t="shared" si="2"/>
        <v>283.887535</v>
      </c>
      <c r="E16" s="52">
        <v>171.550403</v>
      </c>
      <c r="F16" s="52">
        <v>25.34</v>
      </c>
      <c r="G16" s="52"/>
      <c r="H16" s="52">
        <v>74.380642</v>
      </c>
      <c r="I16" s="52"/>
      <c r="J16" s="52">
        <v>12.61649</v>
      </c>
      <c r="K16" s="52">
        <v>493.3888</v>
      </c>
    </row>
    <row r="17" ht="21.7" customHeight="1" spans="1:11">
      <c r="A17" s="53">
        <v>10</v>
      </c>
      <c r="B17" s="54" t="s">
        <v>73</v>
      </c>
      <c r="C17" s="51">
        <f t="shared" si="1"/>
        <v>84.381129</v>
      </c>
      <c r="D17" s="52">
        <f t="shared" si="2"/>
        <v>54.381129</v>
      </c>
      <c r="E17" s="52"/>
      <c r="F17" s="52"/>
      <c r="G17" s="52"/>
      <c r="H17" s="52">
        <v>54.381129</v>
      </c>
      <c r="I17" s="52"/>
      <c r="J17" s="52"/>
      <c r="K17" s="52">
        <v>30</v>
      </c>
    </row>
    <row r="18" ht="22.6" customHeight="1" spans="1:11">
      <c r="A18" s="53">
        <v>11</v>
      </c>
      <c r="B18" s="54" t="s">
        <v>74</v>
      </c>
      <c r="C18" s="51">
        <f t="shared" si="1"/>
        <v>89.302454</v>
      </c>
      <c r="D18" s="52">
        <f t="shared" si="2"/>
        <v>83.302454</v>
      </c>
      <c r="E18" s="52"/>
      <c r="F18" s="52"/>
      <c r="G18" s="52"/>
      <c r="H18" s="52">
        <v>83.302454</v>
      </c>
      <c r="I18" s="52"/>
      <c r="J18" s="52"/>
      <c r="K18" s="52">
        <v>6</v>
      </c>
    </row>
    <row r="19" ht="21.7" customHeight="1" spans="1:11">
      <c r="A19" s="53">
        <v>12</v>
      </c>
      <c r="B19" s="54" t="s">
        <v>75</v>
      </c>
      <c r="C19" s="51">
        <f t="shared" si="1"/>
        <v>414.028318</v>
      </c>
      <c r="D19" s="52">
        <f t="shared" si="2"/>
        <v>362.028318</v>
      </c>
      <c r="E19" s="52">
        <v>284.946426</v>
      </c>
      <c r="F19" s="52">
        <v>24.52</v>
      </c>
      <c r="G19" s="52">
        <v>2.8</v>
      </c>
      <c r="H19" s="52"/>
      <c r="I19" s="52"/>
      <c r="J19" s="52">
        <v>49.761892</v>
      </c>
      <c r="K19" s="52">
        <v>52</v>
      </c>
    </row>
    <row r="20" ht="21.7" customHeight="1" spans="1:11">
      <c r="A20" s="53">
        <v>13</v>
      </c>
      <c r="B20" s="54" t="s">
        <v>76</v>
      </c>
      <c r="C20" s="51">
        <f t="shared" si="1"/>
        <v>192.066904</v>
      </c>
      <c r="D20" s="52">
        <f t="shared" si="2"/>
        <v>192.066904</v>
      </c>
      <c r="E20" s="52">
        <v>155.526465</v>
      </c>
      <c r="F20" s="52">
        <v>4.8</v>
      </c>
      <c r="G20" s="52"/>
      <c r="H20" s="52"/>
      <c r="I20" s="52"/>
      <c r="J20" s="52">
        <v>31.740439</v>
      </c>
      <c r="K20" s="52"/>
    </row>
    <row r="21" ht="21.7" customHeight="1" spans="1:11">
      <c r="A21" s="53">
        <v>14</v>
      </c>
      <c r="B21" s="54" t="s">
        <v>77</v>
      </c>
      <c r="C21" s="51">
        <f t="shared" si="1"/>
        <v>611.197307</v>
      </c>
      <c r="D21" s="52">
        <f t="shared" si="2"/>
        <v>611.197307</v>
      </c>
      <c r="E21" s="52">
        <v>486.111439</v>
      </c>
      <c r="F21" s="52">
        <v>31.2</v>
      </c>
      <c r="G21" s="52"/>
      <c r="H21" s="52"/>
      <c r="I21" s="52"/>
      <c r="J21" s="52">
        <v>93.885868</v>
      </c>
      <c r="K21" s="52"/>
    </row>
    <row r="22" ht="21.7" customHeight="1" spans="1:11">
      <c r="A22" s="53">
        <v>15</v>
      </c>
      <c r="B22" s="54" t="s">
        <v>78</v>
      </c>
      <c r="C22" s="51">
        <f t="shared" si="1"/>
        <v>229.964444</v>
      </c>
      <c r="D22" s="52">
        <f t="shared" si="2"/>
        <v>207.964444</v>
      </c>
      <c r="E22" s="52">
        <v>161.744564</v>
      </c>
      <c r="F22" s="52">
        <v>17.78</v>
      </c>
      <c r="G22" s="52">
        <v>1.2</v>
      </c>
      <c r="H22" s="52">
        <v>24.334164</v>
      </c>
      <c r="I22" s="52"/>
      <c r="J22" s="52">
        <v>2.905716</v>
      </c>
      <c r="K22" s="52">
        <v>22</v>
      </c>
    </row>
    <row r="23" ht="21.7" customHeight="1" spans="1:11">
      <c r="A23" s="53">
        <v>16</v>
      </c>
      <c r="B23" s="54" t="s">
        <v>79</v>
      </c>
      <c r="C23" s="51">
        <f t="shared" si="1"/>
        <v>142.352949</v>
      </c>
      <c r="D23" s="52">
        <f t="shared" si="2"/>
        <v>134.352949</v>
      </c>
      <c r="E23" s="52">
        <v>84.677037</v>
      </c>
      <c r="F23" s="52">
        <v>11.34</v>
      </c>
      <c r="G23" s="52"/>
      <c r="H23" s="52">
        <v>12.345516</v>
      </c>
      <c r="I23" s="52"/>
      <c r="J23" s="52">
        <v>25.990396</v>
      </c>
      <c r="K23" s="52">
        <v>8</v>
      </c>
    </row>
    <row r="24" ht="21.7" customHeight="1" spans="1:11">
      <c r="A24" s="53">
        <v>17</v>
      </c>
      <c r="B24" s="54" t="s">
        <v>80</v>
      </c>
      <c r="C24" s="51">
        <f t="shared" si="1"/>
        <v>868.428048</v>
      </c>
      <c r="D24" s="52">
        <f t="shared" si="2"/>
        <v>436.428048</v>
      </c>
      <c r="E24" s="52">
        <v>365.263048</v>
      </c>
      <c r="F24" s="52">
        <v>33.98</v>
      </c>
      <c r="G24" s="52"/>
      <c r="H24" s="52">
        <v>24.761204</v>
      </c>
      <c r="I24" s="52"/>
      <c r="J24" s="52">
        <v>12.423796</v>
      </c>
      <c r="K24" s="52">
        <v>432</v>
      </c>
    </row>
    <row r="25" ht="21.7" customHeight="1" spans="1:11">
      <c r="A25" s="53">
        <v>18</v>
      </c>
      <c r="B25" s="54" t="s">
        <v>81</v>
      </c>
      <c r="C25" s="51">
        <f t="shared" si="1"/>
        <v>426.111045</v>
      </c>
      <c r="D25" s="52">
        <f t="shared" si="2"/>
        <v>366.111045</v>
      </c>
      <c r="E25" s="52">
        <v>128.878587</v>
      </c>
      <c r="F25" s="52">
        <v>22.86</v>
      </c>
      <c r="G25" s="52"/>
      <c r="H25" s="52">
        <v>174.294728</v>
      </c>
      <c r="I25" s="52"/>
      <c r="J25" s="52">
        <v>40.07773</v>
      </c>
      <c r="K25" s="52">
        <v>60</v>
      </c>
    </row>
    <row r="26" ht="21.7" customHeight="1" spans="1:11">
      <c r="A26" s="53">
        <v>19</v>
      </c>
      <c r="B26" s="54" t="s">
        <v>82</v>
      </c>
      <c r="C26" s="51">
        <f t="shared" si="1"/>
        <v>488.886605</v>
      </c>
      <c r="D26" s="52">
        <f t="shared" si="2"/>
        <v>180.886605</v>
      </c>
      <c r="E26" s="52">
        <v>14.5428</v>
      </c>
      <c r="F26" s="52"/>
      <c r="G26" s="52"/>
      <c r="H26" s="52">
        <v>161.065684</v>
      </c>
      <c r="I26" s="52"/>
      <c r="J26" s="52">
        <v>5.278121</v>
      </c>
      <c r="K26" s="52">
        <v>308</v>
      </c>
    </row>
    <row r="27" ht="21.7" customHeight="1" spans="1:11">
      <c r="A27" s="53">
        <v>20</v>
      </c>
      <c r="B27" s="54" t="s">
        <v>83</v>
      </c>
      <c r="C27" s="51">
        <f t="shared" si="1"/>
        <v>678.484349</v>
      </c>
      <c r="D27" s="52">
        <f t="shared" si="2"/>
        <v>171.976541</v>
      </c>
      <c r="E27" s="52">
        <v>143.538851</v>
      </c>
      <c r="F27" s="52">
        <v>16.94</v>
      </c>
      <c r="G27" s="52">
        <v>1</v>
      </c>
      <c r="H27" s="52"/>
      <c r="I27" s="52"/>
      <c r="J27" s="52">
        <v>10.49769</v>
      </c>
      <c r="K27" s="52">
        <v>506.507808</v>
      </c>
    </row>
    <row r="28" ht="21.7" customHeight="1" spans="1:11">
      <c r="A28" s="53">
        <v>21</v>
      </c>
      <c r="B28" s="54" t="s">
        <v>84</v>
      </c>
      <c r="C28" s="51">
        <f t="shared" si="1"/>
        <v>123.784038</v>
      </c>
      <c r="D28" s="52">
        <f t="shared" si="2"/>
        <v>98.784038</v>
      </c>
      <c r="E28" s="52"/>
      <c r="F28" s="52"/>
      <c r="G28" s="52"/>
      <c r="H28" s="52">
        <v>98.784038</v>
      </c>
      <c r="I28" s="52"/>
      <c r="J28" s="52"/>
      <c r="K28" s="52">
        <v>25</v>
      </c>
    </row>
    <row r="29" ht="21.7" customHeight="1" spans="1:11">
      <c r="A29" s="53">
        <v>22</v>
      </c>
      <c r="B29" s="54" t="s">
        <v>85</v>
      </c>
      <c r="C29" s="51">
        <f t="shared" si="1"/>
        <v>804.522797</v>
      </c>
      <c r="D29" s="52">
        <f t="shared" si="2"/>
        <v>582.322797</v>
      </c>
      <c r="E29" s="52">
        <v>415.420093</v>
      </c>
      <c r="F29" s="52">
        <v>44.08</v>
      </c>
      <c r="G29" s="52"/>
      <c r="H29" s="52">
        <v>62.888341</v>
      </c>
      <c r="I29" s="52"/>
      <c r="J29" s="52">
        <v>59.934363</v>
      </c>
      <c r="K29" s="52">
        <v>222.2</v>
      </c>
    </row>
    <row r="30" ht="21.7" customHeight="1" spans="1:11">
      <c r="A30" s="53">
        <v>23</v>
      </c>
      <c r="B30" s="54" t="s">
        <v>86</v>
      </c>
      <c r="C30" s="51">
        <f t="shared" si="1"/>
        <v>4170.400294</v>
      </c>
      <c r="D30" s="52">
        <f t="shared" si="2"/>
        <v>505.588794</v>
      </c>
      <c r="E30" s="52">
        <v>199.258519</v>
      </c>
      <c r="F30" s="52">
        <v>32</v>
      </c>
      <c r="G30" s="52">
        <v>5.38</v>
      </c>
      <c r="H30" s="52">
        <v>197.246017</v>
      </c>
      <c r="I30" s="52"/>
      <c r="J30" s="52">
        <v>71.704258</v>
      </c>
      <c r="K30" s="52">
        <v>3664.8115</v>
      </c>
    </row>
    <row r="31" ht="21.7" customHeight="1" spans="1:11">
      <c r="A31" s="53">
        <v>24</v>
      </c>
      <c r="B31" s="54" t="s">
        <v>87</v>
      </c>
      <c r="C31" s="51">
        <f t="shared" si="1"/>
        <v>2705.908937</v>
      </c>
      <c r="D31" s="52">
        <f t="shared" si="2"/>
        <v>993.248937</v>
      </c>
      <c r="E31" s="52">
        <v>155.058155</v>
      </c>
      <c r="F31" s="52">
        <v>203.9</v>
      </c>
      <c r="G31" s="52">
        <v>18.5</v>
      </c>
      <c r="H31" s="52">
        <v>482.761613</v>
      </c>
      <c r="I31" s="52"/>
      <c r="J31" s="52">
        <v>133.029169</v>
      </c>
      <c r="K31" s="52">
        <v>1712.66</v>
      </c>
    </row>
    <row r="32" ht="21.7" customHeight="1" spans="1:11">
      <c r="A32" s="53">
        <v>25</v>
      </c>
      <c r="B32" s="54" t="s">
        <v>88</v>
      </c>
      <c r="C32" s="51">
        <f t="shared" si="1"/>
        <v>491.423625</v>
      </c>
      <c r="D32" s="52">
        <f t="shared" si="2"/>
        <v>272.423625</v>
      </c>
      <c r="E32" s="52">
        <v>140.628719</v>
      </c>
      <c r="F32" s="52">
        <v>24.56</v>
      </c>
      <c r="G32" s="52"/>
      <c r="H32" s="52">
        <v>91.456998</v>
      </c>
      <c r="I32" s="52"/>
      <c r="J32" s="52">
        <v>15.777908</v>
      </c>
      <c r="K32" s="52">
        <v>219</v>
      </c>
    </row>
    <row r="33" ht="21.7" customHeight="1" spans="1:11">
      <c r="A33" s="53">
        <v>26</v>
      </c>
      <c r="B33" s="54" t="s">
        <v>89</v>
      </c>
      <c r="C33" s="51">
        <f t="shared" si="1"/>
        <v>882.50624</v>
      </c>
      <c r="D33" s="52">
        <f t="shared" si="2"/>
        <v>710.50624</v>
      </c>
      <c r="E33" s="52">
        <v>368.500003</v>
      </c>
      <c r="F33" s="52">
        <v>50.06</v>
      </c>
      <c r="G33" s="52"/>
      <c r="H33" s="52">
        <v>178.688717</v>
      </c>
      <c r="I33" s="52"/>
      <c r="J33" s="52">
        <v>113.25752</v>
      </c>
      <c r="K33" s="52">
        <v>172</v>
      </c>
    </row>
    <row r="34" ht="21.7" customHeight="1" spans="1:11">
      <c r="A34" s="53">
        <v>27</v>
      </c>
      <c r="B34" s="54" t="s">
        <v>90</v>
      </c>
      <c r="C34" s="51">
        <f t="shared" si="1"/>
        <v>58.212001</v>
      </c>
      <c r="D34" s="52">
        <f t="shared" si="2"/>
        <v>52.212001</v>
      </c>
      <c r="E34" s="52">
        <v>47.472001</v>
      </c>
      <c r="F34" s="52">
        <v>4.74</v>
      </c>
      <c r="G34" s="52"/>
      <c r="H34" s="52"/>
      <c r="I34" s="52"/>
      <c r="J34" s="52"/>
      <c r="K34" s="52">
        <v>6</v>
      </c>
    </row>
    <row r="35" ht="21.7" customHeight="1" spans="1:11">
      <c r="A35" s="53">
        <v>28</v>
      </c>
      <c r="B35" s="54" t="s">
        <v>91</v>
      </c>
      <c r="C35" s="51">
        <f t="shared" si="1"/>
        <v>1960.025719</v>
      </c>
      <c r="D35" s="52">
        <f t="shared" si="2"/>
        <v>1277.146053</v>
      </c>
      <c r="E35" s="52">
        <v>837.811199</v>
      </c>
      <c r="F35" s="52">
        <v>111.82</v>
      </c>
      <c r="G35" s="52">
        <v>3</v>
      </c>
      <c r="H35" s="52">
        <v>52.450777</v>
      </c>
      <c r="I35" s="52"/>
      <c r="J35" s="52">
        <v>272.064077</v>
      </c>
      <c r="K35" s="52">
        <v>682.879666</v>
      </c>
    </row>
    <row r="36" ht="21.7" customHeight="1" spans="1:11">
      <c r="A36" s="53">
        <v>29</v>
      </c>
      <c r="B36" s="54" t="s">
        <v>92</v>
      </c>
      <c r="C36" s="51">
        <f t="shared" si="1"/>
        <v>563.058448</v>
      </c>
      <c r="D36" s="52">
        <f t="shared" si="2"/>
        <v>398.498448</v>
      </c>
      <c r="E36" s="52">
        <v>302.788451</v>
      </c>
      <c r="F36" s="52">
        <v>32.46</v>
      </c>
      <c r="G36" s="52">
        <v>2</v>
      </c>
      <c r="H36" s="52">
        <v>37.066577</v>
      </c>
      <c r="I36" s="52"/>
      <c r="J36" s="52">
        <v>24.18342</v>
      </c>
      <c r="K36" s="52">
        <v>164.56</v>
      </c>
    </row>
    <row r="37" ht="21.7" customHeight="1" spans="1:11">
      <c r="A37" s="53">
        <v>30</v>
      </c>
      <c r="B37" s="54" t="s">
        <v>93</v>
      </c>
      <c r="C37" s="51">
        <f t="shared" si="1"/>
        <v>931.561564</v>
      </c>
      <c r="D37" s="52">
        <f t="shared" si="2"/>
        <v>589.105248</v>
      </c>
      <c r="E37" s="52">
        <v>420.996142</v>
      </c>
      <c r="F37" s="52">
        <v>45.48</v>
      </c>
      <c r="G37" s="52">
        <v>1</v>
      </c>
      <c r="H37" s="52">
        <v>49.289185</v>
      </c>
      <c r="I37" s="52"/>
      <c r="J37" s="52">
        <v>72.339921</v>
      </c>
      <c r="K37" s="52">
        <v>342.456316</v>
      </c>
    </row>
    <row r="38" ht="21.7" customHeight="1" spans="1:11">
      <c r="A38" s="53">
        <v>31</v>
      </c>
      <c r="B38" s="54" t="s">
        <v>94</v>
      </c>
      <c r="C38" s="51">
        <f t="shared" si="1"/>
        <v>256.356985</v>
      </c>
      <c r="D38" s="52">
        <f t="shared" si="2"/>
        <v>252.356985</v>
      </c>
      <c r="E38" s="52">
        <v>135.547291</v>
      </c>
      <c r="F38" s="52">
        <v>17.42</v>
      </c>
      <c r="G38" s="52"/>
      <c r="H38" s="52">
        <v>23.59118</v>
      </c>
      <c r="I38" s="52"/>
      <c r="J38" s="52">
        <v>75.798514</v>
      </c>
      <c r="K38" s="52">
        <v>4</v>
      </c>
    </row>
    <row r="39" ht="21.7" customHeight="1" spans="1:11">
      <c r="A39" s="53">
        <v>32</v>
      </c>
      <c r="B39" s="54" t="s">
        <v>95</v>
      </c>
      <c r="C39" s="51">
        <f t="shared" si="1"/>
        <v>54.533225</v>
      </c>
      <c r="D39" s="52">
        <f t="shared" si="2"/>
        <v>49.533225</v>
      </c>
      <c r="E39" s="52">
        <v>44.253225</v>
      </c>
      <c r="F39" s="52">
        <v>5.28</v>
      </c>
      <c r="G39" s="52"/>
      <c r="H39" s="52"/>
      <c r="I39" s="52"/>
      <c r="J39" s="52"/>
      <c r="K39" s="52">
        <v>5</v>
      </c>
    </row>
    <row r="40" ht="21.7" customHeight="1" spans="1:11">
      <c r="A40" s="53">
        <v>33</v>
      </c>
      <c r="B40" s="54" t="s">
        <v>96</v>
      </c>
      <c r="C40" s="51">
        <f t="shared" si="1"/>
        <v>680.107719</v>
      </c>
      <c r="D40" s="52">
        <f t="shared" si="2"/>
        <v>187.022719</v>
      </c>
      <c r="E40" s="52">
        <v>37.158</v>
      </c>
      <c r="F40" s="52"/>
      <c r="G40" s="52"/>
      <c r="H40" s="52">
        <v>139.308871</v>
      </c>
      <c r="I40" s="52"/>
      <c r="J40" s="52">
        <v>10.555848</v>
      </c>
      <c r="K40" s="52">
        <v>493.085</v>
      </c>
    </row>
    <row r="41" ht="21.7" customHeight="1" spans="1:11">
      <c r="A41" s="53">
        <v>34</v>
      </c>
      <c r="B41" s="54" t="s">
        <v>97</v>
      </c>
      <c r="C41" s="51">
        <f t="shared" ref="C41:C72" si="3">D41+K41</f>
        <v>245.086117</v>
      </c>
      <c r="D41" s="52">
        <f t="shared" ref="D41:D72" si="4">SUM(E41:J41)</f>
        <v>184.086117</v>
      </c>
      <c r="E41" s="52">
        <v>116.510954</v>
      </c>
      <c r="F41" s="52">
        <v>13.64</v>
      </c>
      <c r="G41" s="52">
        <v>0.6</v>
      </c>
      <c r="H41" s="52">
        <v>10.822596</v>
      </c>
      <c r="I41" s="52"/>
      <c r="J41" s="52">
        <v>42.512567</v>
      </c>
      <c r="K41" s="52">
        <v>61</v>
      </c>
    </row>
    <row r="42" ht="21.7" customHeight="1" spans="1:11">
      <c r="A42" s="53">
        <v>35</v>
      </c>
      <c r="B42" s="54" t="s">
        <v>98</v>
      </c>
      <c r="C42" s="51">
        <f t="shared" si="3"/>
        <v>174.987051</v>
      </c>
      <c r="D42" s="52">
        <f t="shared" si="4"/>
        <v>131.987051</v>
      </c>
      <c r="E42" s="52">
        <v>87.012762</v>
      </c>
      <c r="F42" s="52">
        <v>11.34</v>
      </c>
      <c r="G42" s="52"/>
      <c r="H42" s="52">
        <v>33.634289</v>
      </c>
      <c r="I42" s="52"/>
      <c r="J42" s="52"/>
      <c r="K42" s="52">
        <v>43</v>
      </c>
    </row>
    <row r="43" ht="21.7" customHeight="1" spans="1:11">
      <c r="A43" s="53">
        <v>36</v>
      </c>
      <c r="B43" s="54" t="s">
        <v>99</v>
      </c>
      <c r="C43" s="51">
        <f t="shared" si="3"/>
        <v>199.71557</v>
      </c>
      <c r="D43" s="52">
        <f t="shared" si="4"/>
        <v>156.69557</v>
      </c>
      <c r="E43" s="52">
        <v>116.200122</v>
      </c>
      <c r="F43" s="52">
        <v>14.24</v>
      </c>
      <c r="G43" s="52"/>
      <c r="H43" s="52">
        <v>22.776216</v>
      </c>
      <c r="I43" s="52"/>
      <c r="J43" s="52">
        <v>3.479232</v>
      </c>
      <c r="K43" s="52">
        <v>43.02</v>
      </c>
    </row>
    <row r="44" ht="21.7" customHeight="1" spans="1:11">
      <c r="A44" s="53">
        <v>37</v>
      </c>
      <c r="B44" s="54" t="s">
        <v>100</v>
      </c>
      <c r="C44" s="51">
        <f t="shared" si="3"/>
        <v>60.963549</v>
      </c>
      <c r="D44" s="52">
        <f t="shared" si="4"/>
        <v>58.963549</v>
      </c>
      <c r="E44" s="52">
        <v>40.692529</v>
      </c>
      <c r="F44" s="52">
        <v>4.74</v>
      </c>
      <c r="G44" s="52"/>
      <c r="H44" s="52"/>
      <c r="I44" s="52"/>
      <c r="J44" s="52">
        <v>13.53102</v>
      </c>
      <c r="K44" s="52">
        <v>2</v>
      </c>
    </row>
    <row r="45" ht="21.7" customHeight="1" spans="1:11">
      <c r="A45" s="53">
        <v>38</v>
      </c>
      <c r="B45" s="54" t="s">
        <v>101</v>
      </c>
      <c r="C45" s="51">
        <f t="shared" si="3"/>
        <v>239.705261</v>
      </c>
      <c r="D45" s="52">
        <f t="shared" si="4"/>
        <v>234.705261</v>
      </c>
      <c r="E45" s="52">
        <v>165.135344</v>
      </c>
      <c r="F45" s="52">
        <v>15.12</v>
      </c>
      <c r="G45" s="52"/>
      <c r="H45" s="52"/>
      <c r="I45" s="52"/>
      <c r="J45" s="52">
        <v>54.449917</v>
      </c>
      <c r="K45" s="52">
        <v>5</v>
      </c>
    </row>
    <row r="46" ht="21.7" customHeight="1" spans="1:11">
      <c r="A46" s="53">
        <v>39</v>
      </c>
      <c r="B46" s="54" t="s">
        <v>102</v>
      </c>
      <c r="C46" s="51">
        <f t="shared" si="3"/>
        <v>1959.98733</v>
      </c>
      <c r="D46" s="52">
        <f t="shared" si="4"/>
        <v>763.90733</v>
      </c>
      <c r="E46" s="52">
        <v>421.674377</v>
      </c>
      <c r="F46" s="52">
        <v>42.38</v>
      </c>
      <c r="G46" s="52">
        <v>9.3</v>
      </c>
      <c r="H46" s="52">
        <v>202.385678</v>
      </c>
      <c r="I46" s="52"/>
      <c r="J46" s="52">
        <v>88.167275</v>
      </c>
      <c r="K46" s="52">
        <v>1196.08</v>
      </c>
    </row>
    <row r="47" ht="21.7" customHeight="1" spans="1:11">
      <c r="A47" s="53">
        <v>40</v>
      </c>
      <c r="B47" s="54" t="s">
        <v>103</v>
      </c>
      <c r="C47" s="51">
        <f t="shared" si="3"/>
        <v>1289.120802</v>
      </c>
      <c r="D47" s="52">
        <f t="shared" si="4"/>
        <v>1052.300802</v>
      </c>
      <c r="E47" s="52">
        <v>788.300802</v>
      </c>
      <c r="F47" s="52">
        <v>264</v>
      </c>
      <c r="G47" s="52"/>
      <c r="H47" s="52"/>
      <c r="I47" s="52"/>
      <c r="J47" s="52"/>
      <c r="K47" s="52">
        <v>236.82</v>
      </c>
    </row>
    <row r="48" ht="21.7" customHeight="1" spans="1:11">
      <c r="A48" s="53">
        <v>41</v>
      </c>
      <c r="B48" s="54" t="s">
        <v>104</v>
      </c>
      <c r="C48" s="51">
        <f t="shared" si="3"/>
        <v>826.001112</v>
      </c>
      <c r="D48" s="52">
        <f t="shared" si="4"/>
        <v>613.101112</v>
      </c>
      <c r="E48" s="52">
        <v>426.01297</v>
      </c>
      <c r="F48" s="52">
        <v>40.21</v>
      </c>
      <c r="G48" s="52">
        <v>2.35</v>
      </c>
      <c r="H48" s="52">
        <v>76.698729</v>
      </c>
      <c r="I48" s="52"/>
      <c r="J48" s="52">
        <v>67.829413</v>
      </c>
      <c r="K48" s="52">
        <v>212.9</v>
      </c>
    </row>
    <row r="49" ht="21.7" customHeight="1" spans="1:11">
      <c r="A49" s="53">
        <v>42</v>
      </c>
      <c r="B49" s="54" t="s">
        <v>105</v>
      </c>
      <c r="C49" s="51">
        <f t="shared" si="3"/>
        <v>198.667239</v>
      </c>
      <c r="D49" s="52">
        <f t="shared" si="4"/>
        <v>178.667239</v>
      </c>
      <c r="E49" s="52"/>
      <c r="F49" s="52"/>
      <c r="G49" s="52"/>
      <c r="H49" s="52">
        <v>161.962704</v>
      </c>
      <c r="I49" s="52"/>
      <c r="J49" s="52">
        <v>16.704535</v>
      </c>
      <c r="K49" s="52">
        <v>20</v>
      </c>
    </row>
    <row r="50" ht="21.7" customHeight="1" spans="1:11">
      <c r="A50" s="53">
        <v>43</v>
      </c>
      <c r="B50" s="54" t="s">
        <v>106</v>
      </c>
      <c r="C50" s="51">
        <f t="shared" si="3"/>
        <v>1523.214264</v>
      </c>
      <c r="D50" s="52">
        <f t="shared" si="4"/>
        <v>225.957764</v>
      </c>
      <c r="E50" s="52">
        <v>116.958898</v>
      </c>
      <c r="F50" s="52">
        <v>16.98</v>
      </c>
      <c r="G50" s="52"/>
      <c r="H50" s="52">
        <v>92.018866</v>
      </c>
      <c r="I50" s="52"/>
      <c r="J50" s="52"/>
      <c r="K50" s="52">
        <v>1297.2565</v>
      </c>
    </row>
    <row r="51" ht="21.7" customHeight="1" spans="1:11">
      <c r="A51" s="53">
        <v>44</v>
      </c>
      <c r="B51" s="54" t="s">
        <v>107</v>
      </c>
      <c r="C51" s="51">
        <f t="shared" si="3"/>
        <v>1110.365814</v>
      </c>
      <c r="D51" s="52">
        <f t="shared" si="4"/>
        <v>942.605814</v>
      </c>
      <c r="E51" s="52">
        <v>831.198346</v>
      </c>
      <c r="F51" s="52">
        <v>46.86</v>
      </c>
      <c r="G51" s="52"/>
      <c r="H51" s="52">
        <v>61.031193</v>
      </c>
      <c r="I51" s="52"/>
      <c r="J51" s="52">
        <v>3.516275</v>
      </c>
      <c r="K51" s="52">
        <v>167.76</v>
      </c>
    </row>
    <row r="52" ht="21.7" customHeight="1" spans="1:11">
      <c r="A52" s="53">
        <v>45</v>
      </c>
      <c r="B52" s="54" t="s">
        <v>108</v>
      </c>
      <c r="C52" s="51">
        <f t="shared" si="3"/>
        <v>641.231627</v>
      </c>
      <c r="D52" s="52">
        <f t="shared" si="4"/>
        <v>166.031627</v>
      </c>
      <c r="E52" s="52">
        <v>112.478246</v>
      </c>
      <c r="F52" s="52">
        <v>14.76</v>
      </c>
      <c r="G52" s="52"/>
      <c r="H52" s="52">
        <v>38.793381</v>
      </c>
      <c r="I52" s="52"/>
      <c r="J52" s="52"/>
      <c r="K52" s="52">
        <v>475.2</v>
      </c>
    </row>
    <row r="53" ht="21.7" customHeight="1" spans="1:11">
      <c r="A53" s="53">
        <v>46</v>
      </c>
      <c r="B53" s="54" t="s">
        <v>109</v>
      </c>
      <c r="C53" s="51">
        <f t="shared" si="3"/>
        <v>500.746767</v>
      </c>
      <c r="D53" s="52">
        <f t="shared" si="4"/>
        <v>290.746767</v>
      </c>
      <c r="E53" s="52">
        <v>183.267129</v>
      </c>
      <c r="F53" s="52"/>
      <c r="G53" s="52"/>
      <c r="H53" s="52">
        <v>95.358198</v>
      </c>
      <c r="I53" s="52"/>
      <c r="J53" s="52">
        <v>12.12144</v>
      </c>
      <c r="K53" s="52">
        <v>210</v>
      </c>
    </row>
    <row r="54" ht="21.7" customHeight="1" spans="1:11">
      <c r="A54" s="53">
        <v>47</v>
      </c>
      <c r="B54" s="54" t="s">
        <v>110</v>
      </c>
      <c r="C54" s="51">
        <f t="shared" si="3"/>
        <v>85.644293</v>
      </c>
      <c r="D54" s="52">
        <f t="shared" si="4"/>
        <v>65.644293</v>
      </c>
      <c r="E54" s="52">
        <v>7.08116</v>
      </c>
      <c r="F54" s="52"/>
      <c r="G54" s="52"/>
      <c r="H54" s="52">
        <v>58.563133</v>
      </c>
      <c r="I54" s="52"/>
      <c r="J54" s="52"/>
      <c r="K54" s="52">
        <v>20</v>
      </c>
    </row>
    <row r="55" ht="21.7" customHeight="1" spans="1:11">
      <c r="A55" s="53">
        <v>48</v>
      </c>
      <c r="B55" s="54" t="s">
        <v>111</v>
      </c>
      <c r="C55" s="51">
        <f t="shared" si="3"/>
        <v>3382.030882</v>
      </c>
      <c r="D55" s="52">
        <f t="shared" si="4"/>
        <v>1321.730882</v>
      </c>
      <c r="E55" s="52">
        <v>899.12261</v>
      </c>
      <c r="F55" s="52">
        <v>54.66</v>
      </c>
      <c r="G55" s="52">
        <v>15</v>
      </c>
      <c r="H55" s="52">
        <v>216.054506</v>
      </c>
      <c r="I55" s="52"/>
      <c r="J55" s="52">
        <v>136.893766</v>
      </c>
      <c r="K55" s="52">
        <v>2060.3</v>
      </c>
    </row>
    <row r="56" ht="21.7" customHeight="1" spans="1:11">
      <c r="A56" s="53">
        <v>49</v>
      </c>
      <c r="B56" s="54" t="s">
        <v>112</v>
      </c>
      <c r="C56" s="51">
        <f t="shared" si="3"/>
        <v>2288.302503</v>
      </c>
      <c r="D56" s="52">
        <f t="shared" si="4"/>
        <v>1658.552503</v>
      </c>
      <c r="E56" s="52">
        <v>1007.14445</v>
      </c>
      <c r="F56" s="52">
        <v>118.92</v>
      </c>
      <c r="G56" s="52">
        <v>5.9</v>
      </c>
      <c r="H56" s="52">
        <v>319.906605</v>
      </c>
      <c r="I56" s="52"/>
      <c r="J56" s="52">
        <v>206.681448</v>
      </c>
      <c r="K56" s="52">
        <v>629.75</v>
      </c>
    </row>
    <row r="57" ht="21.7" customHeight="1" spans="1:11">
      <c r="A57" s="53">
        <v>50</v>
      </c>
      <c r="B57" s="54" t="s">
        <v>113</v>
      </c>
      <c r="C57" s="51">
        <f t="shared" si="3"/>
        <v>81.816707</v>
      </c>
      <c r="D57" s="52">
        <f t="shared" si="4"/>
        <v>78.816707</v>
      </c>
      <c r="E57" s="52"/>
      <c r="F57" s="52"/>
      <c r="G57" s="52"/>
      <c r="H57" s="52">
        <v>68.062717</v>
      </c>
      <c r="I57" s="52"/>
      <c r="J57" s="52">
        <v>10.75399</v>
      </c>
      <c r="K57" s="52">
        <v>3</v>
      </c>
    </row>
    <row r="58" ht="21.7" customHeight="1" spans="1:11">
      <c r="A58" s="53">
        <v>51</v>
      </c>
      <c r="B58" s="54" t="s">
        <v>114</v>
      </c>
      <c r="C58" s="51">
        <f t="shared" si="3"/>
        <v>209.634796</v>
      </c>
      <c r="D58" s="52">
        <f t="shared" si="4"/>
        <v>206.634796</v>
      </c>
      <c r="E58" s="52">
        <v>42</v>
      </c>
      <c r="F58" s="52"/>
      <c r="G58" s="52"/>
      <c r="H58" s="52">
        <v>111.504478</v>
      </c>
      <c r="I58" s="52"/>
      <c r="J58" s="52">
        <v>53.130318</v>
      </c>
      <c r="K58" s="52">
        <v>3</v>
      </c>
    </row>
    <row r="59" ht="21.7" customHeight="1" spans="1:11">
      <c r="A59" s="53">
        <v>52</v>
      </c>
      <c r="B59" s="54" t="s">
        <v>115</v>
      </c>
      <c r="C59" s="51">
        <f t="shared" si="3"/>
        <v>98.081794</v>
      </c>
      <c r="D59" s="52">
        <f t="shared" si="4"/>
        <v>95.081794</v>
      </c>
      <c r="E59" s="52"/>
      <c r="F59" s="52"/>
      <c r="G59" s="52"/>
      <c r="H59" s="52">
        <v>80.558558</v>
      </c>
      <c r="I59" s="52"/>
      <c r="J59" s="52">
        <v>14.523236</v>
      </c>
      <c r="K59" s="52">
        <v>3</v>
      </c>
    </row>
    <row r="60" ht="21.7" customHeight="1" spans="1:11">
      <c r="A60" s="53">
        <v>53</v>
      </c>
      <c r="B60" s="54" t="s">
        <v>116</v>
      </c>
      <c r="C60" s="51">
        <f t="shared" si="3"/>
        <v>158.458888</v>
      </c>
      <c r="D60" s="52">
        <f t="shared" si="4"/>
        <v>153.458888</v>
      </c>
      <c r="E60" s="52">
        <v>5.13</v>
      </c>
      <c r="F60" s="52"/>
      <c r="G60" s="52"/>
      <c r="H60" s="52">
        <v>125.411477</v>
      </c>
      <c r="I60" s="52"/>
      <c r="J60" s="52">
        <v>22.917411</v>
      </c>
      <c r="K60" s="52">
        <v>5</v>
      </c>
    </row>
    <row r="61" ht="21.7" customHeight="1" spans="1:11">
      <c r="A61" s="53">
        <v>54</v>
      </c>
      <c r="B61" s="54" t="s">
        <v>117</v>
      </c>
      <c r="C61" s="51">
        <f t="shared" si="3"/>
        <v>2115.339145</v>
      </c>
      <c r="D61" s="52">
        <f t="shared" si="4"/>
        <v>1710.789145</v>
      </c>
      <c r="E61" s="52">
        <v>1114.296439</v>
      </c>
      <c r="F61" s="52">
        <v>107.64</v>
      </c>
      <c r="G61" s="52"/>
      <c r="H61" s="52">
        <v>87.437962</v>
      </c>
      <c r="I61" s="52"/>
      <c r="J61" s="52">
        <v>401.414744</v>
      </c>
      <c r="K61" s="52">
        <v>404.55</v>
      </c>
    </row>
    <row r="62" ht="21.7" customHeight="1" spans="1:11">
      <c r="A62" s="53">
        <v>55</v>
      </c>
      <c r="B62" s="54" t="s">
        <v>118</v>
      </c>
      <c r="C62" s="51">
        <f t="shared" si="3"/>
        <v>649.456896</v>
      </c>
      <c r="D62" s="52">
        <f t="shared" si="4"/>
        <v>586.456896</v>
      </c>
      <c r="E62" s="52">
        <v>328.705599</v>
      </c>
      <c r="F62" s="52">
        <v>41.42</v>
      </c>
      <c r="G62" s="52"/>
      <c r="H62" s="52">
        <v>145.127699</v>
      </c>
      <c r="I62" s="52"/>
      <c r="J62" s="52">
        <v>71.203598</v>
      </c>
      <c r="K62" s="52">
        <v>63</v>
      </c>
    </row>
    <row r="63" ht="21.7" customHeight="1" spans="1:11">
      <c r="A63" s="53">
        <v>56</v>
      </c>
      <c r="B63" s="54" t="s">
        <v>119</v>
      </c>
      <c r="C63" s="51">
        <f t="shared" si="3"/>
        <v>173.109525</v>
      </c>
      <c r="D63" s="52">
        <f t="shared" si="4"/>
        <v>173.109525</v>
      </c>
      <c r="E63" s="52"/>
      <c r="F63" s="52"/>
      <c r="G63" s="52"/>
      <c r="H63" s="52">
        <v>139.031783</v>
      </c>
      <c r="I63" s="52"/>
      <c r="J63" s="52">
        <v>34.077742</v>
      </c>
      <c r="K63" s="52"/>
    </row>
    <row r="64" ht="21.7" customHeight="1" spans="1:11">
      <c r="A64" s="53">
        <v>57</v>
      </c>
      <c r="B64" s="54" t="s">
        <v>120</v>
      </c>
      <c r="C64" s="51">
        <f t="shared" si="3"/>
        <v>120.558849</v>
      </c>
      <c r="D64" s="52">
        <f t="shared" si="4"/>
        <v>84.558849</v>
      </c>
      <c r="E64" s="52"/>
      <c r="F64" s="52"/>
      <c r="G64" s="52"/>
      <c r="H64" s="52">
        <v>68.639301</v>
      </c>
      <c r="I64" s="52"/>
      <c r="J64" s="52">
        <v>15.919548</v>
      </c>
      <c r="K64" s="52">
        <v>36</v>
      </c>
    </row>
    <row r="65" ht="21.7" customHeight="1" spans="1:11">
      <c r="A65" s="53">
        <v>58</v>
      </c>
      <c r="B65" s="54" t="s">
        <v>121</v>
      </c>
      <c r="C65" s="51">
        <f t="shared" si="3"/>
        <v>429.576777</v>
      </c>
      <c r="D65" s="52">
        <f t="shared" si="4"/>
        <v>389.576777</v>
      </c>
      <c r="E65" s="52">
        <v>157.275952</v>
      </c>
      <c r="F65" s="52">
        <v>27.42</v>
      </c>
      <c r="G65" s="52"/>
      <c r="H65" s="52">
        <v>193.665409</v>
      </c>
      <c r="I65" s="52"/>
      <c r="J65" s="52">
        <v>11.215416</v>
      </c>
      <c r="K65" s="52">
        <v>40</v>
      </c>
    </row>
    <row r="66" ht="21.7" customHeight="1" spans="1:11">
      <c r="A66" s="53">
        <v>59</v>
      </c>
      <c r="B66" s="54" t="s">
        <v>122</v>
      </c>
      <c r="C66" s="51">
        <f t="shared" si="3"/>
        <v>1005.922535</v>
      </c>
      <c r="D66" s="52">
        <f t="shared" si="4"/>
        <v>756.722535</v>
      </c>
      <c r="E66" s="52">
        <v>419.528741</v>
      </c>
      <c r="F66" s="52">
        <v>39.38</v>
      </c>
      <c r="G66" s="52">
        <v>6.6</v>
      </c>
      <c r="H66" s="52">
        <v>161.246172</v>
      </c>
      <c r="I66" s="52"/>
      <c r="J66" s="52">
        <v>129.967622</v>
      </c>
      <c r="K66" s="52">
        <v>249.2</v>
      </c>
    </row>
    <row r="67" ht="21.7" customHeight="1" spans="1:11">
      <c r="A67" s="53">
        <v>60</v>
      </c>
      <c r="B67" s="54" t="s">
        <v>123</v>
      </c>
      <c r="C67" s="51">
        <f t="shared" si="3"/>
        <v>123.593609</v>
      </c>
      <c r="D67" s="52">
        <f t="shared" si="4"/>
        <v>77.827809</v>
      </c>
      <c r="E67" s="52"/>
      <c r="F67" s="52"/>
      <c r="G67" s="52"/>
      <c r="H67" s="52">
        <v>75.025425</v>
      </c>
      <c r="I67" s="52"/>
      <c r="J67" s="52">
        <v>2.802384</v>
      </c>
      <c r="K67" s="52">
        <v>45.7658</v>
      </c>
    </row>
    <row r="68" ht="21.7" customHeight="1" spans="1:11">
      <c r="A68" s="53">
        <v>61</v>
      </c>
      <c r="B68" s="54" t="s">
        <v>124</v>
      </c>
      <c r="C68" s="51">
        <f t="shared" si="3"/>
        <v>2694.461398</v>
      </c>
      <c r="D68" s="52">
        <f t="shared" si="4"/>
        <v>509.647398</v>
      </c>
      <c r="E68" s="52">
        <v>193.738068</v>
      </c>
      <c r="F68" s="52">
        <v>38.3</v>
      </c>
      <c r="G68" s="52"/>
      <c r="H68" s="52">
        <v>192.608452</v>
      </c>
      <c r="I68" s="52"/>
      <c r="J68" s="52">
        <v>85.000878</v>
      </c>
      <c r="K68" s="52">
        <v>2184.814</v>
      </c>
    </row>
    <row r="69" ht="21.7" customHeight="1" spans="1:11">
      <c r="A69" s="53">
        <v>62</v>
      </c>
      <c r="B69" s="54" t="s">
        <v>125</v>
      </c>
      <c r="C69" s="51">
        <f t="shared" si="3"/>
        <v>4334.746788</v>
      </c>
      <c r="D69" s="52">
        <f t="shared" si="4"/>
        <v>4238.246788</v>
      </c>
      <c r="E69" s="52"/>
      <c r="F69" s="52"/>
      <c r="G69" s="52"/>
      <c r="H69" s="52">
        <v>4072.7968</v>
      </c>
      <c r="I69" s="52"/>
      <c r="J69" s="52">
        <v>165.449988</v>
      </c>
      <c r="K69" s="52">
        <v>96.5</v>
      </c>
    </row>
    <row r="70" ht="21.7" customHeight="1" spans="1:11">
      <c r="A70" s="53">
        <v>63</v>
      </c>
      <c r="B70" s="54" t="s">
        <v>126</v>
      </c>
      <c r="C70" s="51">
        <f t="shared" si="3"/>
        <v>5164.40061</v>
      </c>
      <c r="D70" s="52">
        <f t="shared" si="4"/>
        <v>5102.06061</v>
      </c>
      <c r="E70" s="52"/>
      <c r="F70" s="52"/>
      <c r="G70" s="52"/>
      <c r="H70" s="52">
        <v>5010.123962</v>
      </c>
      <c r="I70" s="52"/>
      <c r="J70" s="52">
        <v>91.936648</v>
      </c>
      <c r="K70" s="52">
        <v>62.34</v>
      </c>
    </row>
    <row r="71" ht="21.7" customHeight="1" spans="1:11">
      <c r="A71" s="53">
        <v>64</v>
      </c>
      <c r="B71" s="54" t="s">
        <v>127</v>
      </c>
      <c r="C71" s="51">
        <f t="shared" si="3"/>
        <v>1794.622439</v>
      </c>
      <c r="D71" s="52">
        <f t="shared" si="4"/>
        <v>1794.622439</v>
      </c>
      <c r="E71" s="52"/>
      <c r="F71" s="52"/>
      <c r="G71" s="52"/>
      <c r="H71" s="52">
        <v>1762.10337</v>
      </c>
      <c r="I71" s="52"/>
      <c r="J71" s="52">
        <v>32.519069</v>
      </c>
      <c r="K71" s="52"/>
    </row>
    <row r="72" ht="21.7" customHeight="1" spans="1:11">
      <c r="A72" s="53">
        <v>65</v>
      </c>
      <c r="B72" s="54" t="s">
        <v>128</v>
      </c>
      <c r="C72" s="51">
        <f t="shared" si="3"/>
        <v>523.099415</v>
      </c>
      <c r="D72" s="52">
        <f t="shared" si="4"/>
        <v>523.099415</v>
      </c>
      <c r="E72" s="52"/>
      <c r="F72" s="52"/>
      <c r="G72" s="52"/>
      <c r="H72" s="52">
        <v>520.153471</v>
      </c>
      <c r="I72" s="52"/>
      <c r="J72" s="52">
        <v>2.945944</v>
      </c>
      <c r="K72" s="52"/>
    </row>
    <row r="73" ht="21.7" customHeight="1" spans="1:11">
      <c r="A73" s="53">
        <v>66</v>
      </c>
      <c r="B73" s="54" t="s">
        <v>129</v>
      </c>
      <c r="C73" s="51">
        <f t="shared" ref="C73:C115" si="5">D73+K73</f>
        <v>10752.050162</v>
      </c>
      <c r="D73" s="52">
        <f t="shared" ref="D73:D115" si="6">SUM(E73:J73)</f>
        <v>10595.548162</v>
      </c>
      <c r="E73" s="52"/>
      <c r="F73" s="52"/>
      <c r="G73" s="52"/>
      <c r="H73" s="52">
        <v>9555.176639</v>
      </c>
      <c r="I73" s="52"/>
      <c r="J73" s="52">
        <v>1040.371523</v>
      </c>
      <c r="K73" s="52">
        <v>156.502</v>
      </c>
    </row>
    <row r="74" ht="21.7" customHeight="1" spans="1:11">
      <c r="A74" s="53">
        <v>67</v>
      </c>
      <c r="B74" s="54" t="s">
        <v>130</v>
      </c>
      <c r="C74" s="51">
        <f t="shared" si="5"/>
        <v>7239.38994</v>
      </c>
      <c r="D74" s="52">
        <f t="shared" si="6"/>
        <v>7011.16394</v>
      </c>
      <c r="E74" s="52"/>
      <c r="F74" s="52"/>
      <c r="G74" s="52"/>
      <c r="H74" s="52">
        <v>6708.234815</v>
      </c>
      <c r="I74" s="52"/>
      <c r="J74" s="52">
        <v>302.929125</v>
      </c>
      <c r="K74" s="52">
        <v>228.226</v>
      </c>
    </row>
    <row r="75" ht="21.7" customHeight="1" spans="1:11">
      <c r="A75" s="53">
        <v>68</v>
      </c>
      <c r="B75" s="54" t="s">
        <v>131</v>
      </c>
      <c r="C75" s="51">
        <f t="shared" si="5"/>
        <v>6012.64291</v>
      </c>
      <c r="D75" s="52">
        <f t="shared" si="6"/>
        <v>5927.03491</v>
      </c>
      <c r="E75" s="52"/>
      <c r="F75" s="52"/>
      <c r="G75" s="52"/>
      <c r="H75" s="52">
        <v>5412.951722</v>
      </c>
      <c r="I75" s="52"/>
      <c r="J75" s="52">
        <v>514.083188</v>
      </c>
      <c r="K75" s="52">
        <v>85.608</v>
      </c>
    </row>
    <row r="76" ht="21.7" customHeight="1" spans="1:11">
      <c r="A76" s="53">
        <v>69</v>
      </c>
      <c r="B76" s="54" t="s">
        <v>132</v>
      </c>
      <c r="C76" s="51">
        <f t="shared" si="5"/>
        <v>2111.097385</v>
      </c>
      <c r="D76" s="52">
        <f t="shared" si="6"/>
        <v>2036.709385</v>
      </c>
      <c r="E76" s="52"/>
      <c r="F76" s="52"/>
      <c r="G76" s="52"/>
      <c r="H76" s="52">
        <v>1766.775538</v>
      </c>
      <c r="I76" s="52"/>
      <c r="J76" s="52">
        <v>269.933847</v>
      </c>
      <c r="K76" s="52">
        <v>74.388</v>
      </c>
    </row>
    <row r="77" ht="21.7" customHeight="1" spans="1:11">
      <c r="A77" s="53">
        <v>70</v>
      </c>
      <c r="B77" s="54" t="s">
        <v>133</v>
      </c>
      <c r="C77" s="51">
        <f t="shared" si="5"/>
        <v>4215.28139</v>
      </c>
      <c r="D77" s="52">
        <f t="shared" si="6"/>
        <v>3988.91939</v>
      </c>
      <c r="E77" s="52"/>
      <c r="F77" s="52"/>
      <c r="G77" s="52"/>
      <c r="H77" s="52">
        <v>3706.67843</v>
      </c>
      <c r="I77" s="52"/>
      <c r="J77" s="52">
        <v>282.24096</v>
      </c>
      <c r="K77" s="52">
        <v>226.362</v>
      </c>
    </row>
    <row r="78" ht="21.7" customHeight="1" spans="1:11">
      <c r="A78" s="53">
        <v>71</v>
      </c>
      <c r="B78" s="54" t="s">
        <v>134</v>
      </c>
      <c r="C78" s="51">
        <f t="shared" si="5"/>
        <v>2472.78047</v>
      </c>
      <c r="D78" s="52">
        <f t="shared" si="6"/>
        <v>2345.97647</v>
      </c>
      <c r="E78" s="52"/>
      <c r="F78" s="52"/>
      <c r="G78" s="52"/>
      <c r="H78" s="52">
        <v>2021.201809</v>
      </c>
      <c r="I78" s="52"/>
      <c r="J78" s="52">
        <v>324.774661</v>
      </c>
      <c r="K78" s="52">
        <v>126.804</v>
      </c>
    </row>
    <row r="79" ht="21.7" customHeight="1" spans="1:11">
      <c r="A79" s="53">
        <v>72</v>
      </c>
      <c r="B79" s="54" t="s">
        <v>135</v>
      </c>
      <c r="C79" s="51">
        <f t="shared" si="5"/>
        <v>1197.774071</v>
      </c>
      <c r="D79" s="52">
        <f t="shared" si="6"/>
        <v>1065.790071</v>
      </c>
      <c r="E79" s="52"/>
      <c r="F79" s="52"/>
      <c r="G79" s="52"/>
      <c r="H79" s="52">
        <v>928.05915</v>
      </c>
      <c r="I79" s="52"/>
      <c r="J79" s="52">
        <v>137.730921</v>
      </c>
      <c r="K79" s="52">
        <v>131.984</v>
      </c>
    </row>
    <row r="80" ht="21.7" customHeight="1" spans="1:11">
      <c r="A80" s="53">
        <v>73</v>
      </c>
      <c r="B80" s="54" t="s">
        <v>136</v>
      </c>
      <c r="C80" s="51">
        <f t="shared" si="5"/>
        <v>3954.114571</v>
      </c>
      <c r="D80" s="52">
        <f t="shared" si="6"/>
        <v>3913.284571</v>
      </c>
      <c r="E80" s="52"/>
      <c r="F80" s="52"/>
      <c r="G80" s="52"/>
      <c r="H80" s="52">
        <v>3608.873977</v>
      </c>
      <c r="I80" s="52"/>
      <c r="J80" s="52">
        <v>304.410594</v>
      </c>
      <c r="K80" s="52">
        <v>40.83</v>
      </c>
    </row>
    <row r="81" ht="21.7" customHeight="1" spans="1:11">
      <c r="A81" s="53">
        <v>74</v>
      </c>
      <c r="B81" s="54" t="s">
        <v>137</v>
      </c>
      <c r="C81" s="51">
        <f t="shared" si="5"/>
        <v>1765.970315</v>
      </c>
      <c r="D81" s="52">
        <f t="shared" si="6"/>
        <v>1765.970315</v>
      </c>
      <c r="E81" s="52"/>
      <c r="F81" s="52"/>
      <c r="G81" s="52"/>
      <c r="H81" s="52">
        <v>1731.71457</v>
      </c>
      <c r="I81" s="52"/>
      <c r="J81" s="52">
        <v>34.255745</v>
      </c>
      <c r="K81" s="52"/>
    </row>
    <row r="82" ht="21.7" customHeight="1" spans="1:11">
      <c r="A82" s="53">
        <v>75</v>
      </c>
      <c r="B82" s="54" t="s">
        <v>138</v>
      </c>
      <c r="C82" s="51">
        <f t="shared" si="5"/>
        <v>2061.349055</v>
      </c>
      <c r="D82" s="52">
        <f t="shared" si="6"/>
        <v>2061.349055</v>
      </c>
      <c r="E82" s="52"/>
      <c r="F82" s="52"/>
      <c r="G82" s="52"/>
      <c r="H82" s="52">
        <v>1891.795743</v>
      </c>
      <c r="I82" s="52"/>
      <c r="J82" s="52">
        <v>169.553312</v>
      </c>
      <c r="K82" s="52"/>
    </row>
    <row r="83" ht="21.7" customHeight="1" spans="1:11">
      <c r="A83" s="53">
        <v>76</v>
      </c>
      <c r="B83" s="54" t="s">
        <v>139</v>
      </c>
      <c r="C83" s="51">
        <f t="shared" si="5"/>
        <v>1320.052196</v>
      </c>
      <c r="D83" s="52">
        <f t="shared" si="6"/>
        <v>1320.052196</v>
      </c>
      <c r="E83" s="52"/>
      <c r="F83" s="52"/>
      <c r="G83" s="52"/>
      <c r="H83" s="52">
        <v>1243.14466</v>
      </c>
      <c r="I83" s="52"/>
      <c r="J83" s="52">
        <v>76.907536</v>
      </c>
      <c r="K83" s="52"/>
    </row>
    <row r="84" ht="21.7" customHeight="1" spans="1:11">
      <c r="A84" s="53">
        <v>77</v>
      </c>
      <c r="B84" s="54" t="s">
        <v>140</v>
      </c>
      <c r="C84" s="51">
        <f t="shared" si="5"/>
        <v>1829.146648</v>
      </c>
      <c r="D84" s="52">
        <f t="shared" si="6"/>
        <v>1813.366648</v>
      </c>
      <c r="E84" s="52"/>
      <c r="F84" s="52"/>
      <c r="G84" s="52"/>
      <c r="H84" s="52">
        <v>1743.221698</v>
      </c>
      <c r="I84" s="52"/>
      <c r="J84" s="52">
        <v>70.14495</v>
      </c>
      <c r="K84" s="52">
        <v>15.78</v>
      </c>
    </row>
    <row r="85" ht="21.7" customHeight="1" spans="1:11">
      <c r="A85" s="53">
        <v>78</v>
      </c>
      <c r="B85" s="54" t="s">
        <v>141</v>
      </c>
      <c r="C85" s="51">
        <f t="shared" si="5"/>
        <v>2695.176322</v>
      </c>
      <c r="D85" s="52">
        <f t="shared" si="6"/>
        <v>2665.896322</v>
      </c>
      <c r="E85" s="52"/>
      <c r="F85" s="52"/>
      <c r="G85" s="52"/>
      <c r="H85" s="52">
        <v>2617.207941</v>
      </c>
      <c r="I85" s="52"/>
      <c r="J85" s="52">
        <v>48.688381</v>
      </c>
      <c r="K85" s="52">
        <v>29.28</v>
      </c>
    </row>
    <row r="86" ht="21.7" customHeight="1" spans="1:11">
      <c r="A86" s="53">
        <v>79</v>
      </c>
      <c r="B86" s="54" t="s">
        <v>142</v>
      </c>
      <c r="C86" s="51">
        <f t="shared" si="5"/>
        <v>958.167554</v>
      </c>
      <c r="D86" s="52">
        <f t="shared" si="6"/>
        <v>958.167554</v>
      </c>
      <c r="E86" s="52"/>
      <c r="F86" s="52"/>
      <c r="G86" s="52"/>
      <c r="H86" s="52">
        <v>728.430916</v>
      </c>
      <c r="I86" s="52"/>
      <c r="J86" s="52">
        <v>229.736638</v>
      </c>
      <c r="K86" s="52"/>
    </row>
    <row r="87" ht="21.7" customHeight="1" spans="1:11">
      <c r="A87" s="53">
        <v>80</v>
      </c>
      <c r="B87" s="54" t="s">
        <v>143</v>
      </c>
      <c r="C87" s="51">
        <f t="shared" si="5"/>
        <v>332.609876</v>
      </c>
      <c r="D87" s="52">
        <f t="shared" si="6"/>
        <v>332.609876</v>
      </c>
      <c r="E87" s="52"/>
      <c r="F87" s="52"/>
      <c r="G87" s="52"/>
      <c r="H87" s="52">
        <v>319.920127</v>
      </c>
      <c r="I87" s="52"/>
      <c r="J87" s="52">
        <v>12.689749</v>
      </c>
      <c r="K87" s="52"/>
    </row>
    <row r="88" ht="21.7" customHeight="1" spans="1:11">
      <c r="A88" s="53">
        <v>81</v>
      </c>
      <c r="B88" s="54" t="s">
        <v>144</v>
      </c>
      <c r="C88" s="51">
        <f t="shared" si="5"/>
        <v>1353.196424</v>
      </c>
      <c r="D88" s="52">
        <f t="shared" si="6"/>
        <v>1353.196424</v>
      </c>
      <c r="E88" s="52"/>
      <c r="F88" s="52"/>
      <c r="G88" s="52"/>
      <c r="H88" s="52">
        <v>1344.349206</v>
      </c>
      <c r="I88" s="52"/>
      <c r="J88" s="52">
        <v>8.847218</v>
      </c>
      <c r="K88" s="52"/>
    </row>
    <row r="89" ht="21.7" customHeight="1" spans="1:11">
      <c r="A89" s="53">
        <v>82</v>
      </c>
      <c r="B89" s="54" t="s">
        <v>145</v>
      </c>
      <c r="C89" s="51">
        <f t="shared" si="5"/>
        <v>1903.08356</v>
      </c>
      <c r="D89" s="52">
        <f t="shared" si="6"/>
        <v>1903.08356</v>
      </c>
      <c r="E89" s="52"/>
      <c r="F89" s="52"/>
      <c r="G89" s="52"/>
      <c r="H89" s="52">
        <v>1891.080597</v>
      </c>
      <c r="I89" s="52"/>
      <c r="J89" s="52">
        <v>12.002963</v>
      </c>
      <c r="K89" s="52"/>
    </row>
    <row r="90" ht="21.7" customHeight="1" spans="1:11">
      <c r="A90" s="53">
        <v>83</v>
      </c>
      <c r="B90" s="54" t="s">
        <v>146</v>
      </c>
      <c r="C90" s="51">
        <f t="shared" si="5"/>
        <v>544.935171</v>
      </c>
      <c r="D90" s="52">
        <f t="shared" si="6"/>
        <v>544.935171</v>
      </c>
      <c r="E90" s="52"/>
      <c r="F90" s="52"/>
      <c r="G90" s="52"/>
      <c r="H90" s="52">
        <v>536.442507</v>
      </c>
      <c r="I90" s="52"/>
      <c r="J90" s="52">
        <v>8.492664</v>
      </c>
      <c r="K90" s="52"/>
    </row>
    <row r="91" ht="21.7" customHeight="1" spans="1:11">
      <c r="A91" s="53">
        <v>84</v>
      </c>
      <c r="B91" s="54" t="s">
        <v>147</v>
      </c>
      <c r="C91" s="51">
        <f t="shared" si="5"/>
        <v>424.239499</v>
      </c>
      <c r="D91" s="52">
        <f t="shared" si="6"/>
        <v>424.239499</v>
      </c>
      <c r="E91" s="52"/>
      <c r="F91" s="52"/>
      <c r="G91" s="52"/>
      <c r="H91" s="52">
        <v>424.239499</v>
      </c>
      <c r="I91" s="52"/>
      <c r="J91" s="52"/>
      <c r="K91" s="52"/>
    </row>
    <row r="92" ht="21.7" customHeight="1" spans="1:11">
      <c r="A92" s="53">
        <v>85</v>
      </c>
      <c r="B92" s="54" t="s">
        <v>148</v>
      </c>
      <c r="C92" s="51">
        <f t="shared" si="5"/>
        <v>481.517595</v>
      </c>
      <c r="D92" s="52">
        <f t="shared" si="6"/>
        <v>385.215595</v>
      </c>
      <c r="E92" s="52"/>
      <c r="F92" s="52"/>
      <c r="G92" s="52"/>
      <c r="H92" s="52">
        <v>344.939691</v>
      </c>
      <c r="I92" s="52"/>
      <c r="J92" s="52">
        <v>40.275904</v>
      </c>
      <c r="K92" s="52">
        <v>96.302</v>
      </c>
    </row>
    <row r="93" ht="21.7" customHeight="1" spans="1:11">
      <c r="A93" s="53">
        <v>86</v>
      </c>
      <c r="B93" s="54" t="s">
        <v>149</v>
      </c>
      <c r="C93" s="51">
        <f t="shared" si="5"/>
        <v>1141.471095</v>
      </c>
      <c r="D93" s="52">
        <f t="shared" si="6"/>
        <v>802.830295</v>
      </c>
      <c r="E93" s="52">
        <v>510.861089</v>
      </c>
      <c r="F93" s="52">
        <v>59.82</v>
      </c>
      <c r="G93" s="52">
        <v>2.22</v>
      </c>
      <c r="H93" s="52">
        <v>141.242579</v>
      </c>
      <c r="I93" s="52"/>
      <c r="J93" s="52">
        <v>88.686627</v>
      </c>
      <c r="K93" s="52">
        <v>338.6408</v>
      </c>
    </row>
    <row r="94" ht="21.7" customHeight="1" spans="1:11">
      <c r="A94" s="53">
        <v>87</v>
      </c>
      <c r="B94" s="54" t="s">
        <v>150</v>
      </c>
      <c r="C94" s="51">
        <f t="shared" si="5"/>
        <v>365.434779</v>
      </c>
      <c r="D94" s="52">
        <f t="shared" si="6"/>
        <v>365.434779</v>
      </c>
      <c r="E94" s="52"/>
      <c r="F94" s="52"/>
      <c r="G94" s="52"/>
      <c r="H94" s="52">
        <v>185.4</v>
      </c>
      <c r="I94" s="52"/>
      <c r="J94" s="52">
        <v>180.034779</v>
      </c>
      <c r="K94" s="52"/>
    </row>
    <row r="95" ht="21.7" customHeight="1" spans="1:11">
      <c r="A95" s="53">
        <v>88</v>
      </c>
      <c r="B95" s="54" t="s">
        <v>151</v>
      </c>
      <c r="C95" s="51">
        <f t="shared" si="5"/>
        <v>242.44136</v>
      </c>
      <c r="D95" s="52">
        <f t="shared" si="6"/>
        <v>242.44136</v>
      </c>
      <c r="E95" s="52"/>
      <c r="F95" s="52"/>
      <c r="G95" s="52"/>
      <c r="H95" s="52">
        <v>166.2</v>
      </c>
      <c r="I95" s="52"/>
      <c r="J95" s="52">
        <v>76.24136</v>
      </c>
      <c r="K95" s="52"/>
    </row>
    <row r="96" ht="21.7" customHeight="1" spans="1:11">
      <c r="A96" s="53">
        <v>89</v>
      </c>
      <c r="B96" s="54" t="s">
        <v>152</v>
      </c>
      <c r="C96" s="51">
        <f t="shared" si="5"/>
        <v>468.037271</v>
      </c>
      <c r="D96" s="52">
        <f t="shared" si="6"/>
        <v>468.037271</v>
      </c>
      <c r="E96" s="52"/>
      <c r="F96" s="52"/>
      <c r="G96" s="52"/>
      <c r="H96" s="52">
        <v>217</v>
      </c>
      <c r="I96" s="52"/>
      <c r="J96" s="52">
        <v>251.037271</v>
      </c>
      <c r="K96" s="52"/>
    </row>
    <row r="97" ht="21.7" customHeight="1" spans="1:11">
      <c r="A97" s="53">
        <v>90</v>
      </c>
      <c r="B97" s="54" t="s">
        <v>153</v>
      </c>
      <c r="C97" s="51">
        <f t="shared" si="5"/>
        <v>717.610423</v>
      </c>
      <c r="D97" s="52">
        <f t="shared" si="6"/>
        <v>717.610423</v>
      </c>
      <c r="E97" s="52"/>
      <c r="F97" s="52"/>
      <c r="G97" s="52"/>
      <c r="H97" s="52">
        <v>677.2</v>
      </c>
      <c r="I97" s="52"/>
      <c r="J97" s="52">
        <v>40.410423</v>
      </c>
      <c r="K97" s="52"/>
    </row>
    <row r="98" ht="21.7" customHeight="1" spans="1:11">
      <c r="A98" s="53">
        <v>91</v>
      </c>
      <c r="B98" s="54" t="s">
        <v>154</v>
      </c>
      <c r="C98" s="51">
        <f t="shared" si="5"/>
        <v>720.127356</v>
      </c>
      <c r="D98" s="52">
        <f t="shared" si="6"/>
        <v>720.127356</v>
      </c>
      <c r="E98" s="52"/>
      <c r="F98" s="52"/>
      <c r="G98" s="52"/>
      <c r="H98" s="52">
        <v>661</v>
      </c>
      <c r="I98" s="52"/>
      <c r="J98" s="52">
        <v>59.127356</v>
      </c>
      <c r="K98" s="52"/>
    </row>
    <row r="99" ht="21.7" customHeight="1" spans="1:11">
      <c r="A99" s="53">
        <v>92</v>
      </c>
      <c r="B99" s="54" t="s">
        <v>155</v>
      </c>
      <c r="C99" s="51">
        <f t="shared" si="5"/>
        <v>289.342858</v>
      </c>
      <c r="D99" s="52">
        <f t="shared" si="6"/>
        <v>289.342858</v>
      </c>
      <c r="E99" s="52"/>
      <c r="F99" s="52"/>
      <c r="G99" s="52"/>
      <c r="H99" s="52">
        <v>269</v>
      </c>
      <c r="I99" s="52"/>
      <c r="J99" s="52">
        <v>20.342858</v>
      </c>
      <c r="K99" s="52"/>
    </row>
    <row r="100" ht="21.7" customHeight="1" spans="1:11">
      <c r="A100" s="53">
        <v>93</v>
      </c>
      <c r="B100" s="54" t="s">
        <v>156</v>
      </c>
      <c r="C100" s="51">
        <f t="shared" si="5"/>
        <v>690.974944</v>
      </c>
      <c r="D100" s="52">
        <f t="shared" si="6"/>
        <v>690.974944</v>
      </c>
      <c r="E100" s="52"/>
      <c r="F100" s="52"/>
      <c r="G100" s="52"/>
      <c r="H100" s="52">
        <v>611</v>
      </c>
      <c r="I100" s="52"/>
      <c r="J100" s="52">
        <v>79.974944</v>
      </c>
      <c r="K100" s="52"/>
    </row>
    <row r="101" ht="21.7" customHeight="1" spans="1:11">
      <c r="A101" s="53">
        <v>94</v>
      </c>
      <c r="B101" s="54" t="s">
        <v>157</v>
      </c>
      <c r="C101" s="51">
        <f t="shared" si="5"/>
        <v>428.880962</v>
      </c>
      <c r="D101" s="52">
        <f t="shared" si="6"/>
        <v>420.880962</v>
      </c>
      <c r="E101" s="52"/>
      <c r="F101" s="52"/>
      <c r="G101" s="52"/>
      <c r="H101" s="52">
        <v>407.988731</v>
      </c>
      <c r="I101" s="52">
        <v>3.6</v>
      </c>
      <c r="J101" s="52">
        <v>9.292231</v>
      </c>
      <c r="K101" s="52">
        <v>8</v>
      </c>
    </row>
    <row r="102" ht="21.7" customHeight="1" spans="1:11">
      <c r="A102" s="53">
        <v>95</v>
      </c>
      <c r="B102" s="54" t="s">
        <v>158</v>
      </c>
      <c r="C102" s="51">
        <f t="shared" si="5"/>
        <v>301.177838</v>
      </c>
      <c r="D102" s="52">
        <f t="shared" si="6"/>
        <v>292.177838</v>
      </c>
      <c r="E102" s="52"/>
      <c r="F102" s="52"/>
      <c r="G102" s="52"/>
      <c r="H102" s="52">
        <v>266.27243</v>
      </c>
      <c r="I102" s="52"/>
      <c r="J102" s="52">
        <v>25.905408</v>
      </c>
      <c r="K102" s="52">
        <v>9</v>
      </c>
    </row>
    <row r="103" ht="21.7" customHeight="1" spans="1:11">
      <c r="A103" s="53">
        <v>96</v>
      </c>
      <c r="B103" s="54" t="s">
        <v>159</v>
      </c>
      <c r="C103" s="51">
        <f t="shared" si="5"/>
        <v>548.859287</v>
      </c>
      <c r="D103" s="52">
        <f t="shared" si="6"/>
        <v>483.859287</v>
      </c>
      <c r="E103" s="52"/>
      <c r="F103" s="52"/>
      <c r="G103" s="52"/>
      <c r="H103" s="52">
        <v>360.196493</v>
      </c>
      <c r="I103" s="52"/>
      <c r="J103" s="52">
        <v>123.662794</v>
      </c>
      <c r="K103" s="52">
        <v>65</v>
      </c>
    </row>
    <row r="104" ht="21.7" customHeight="1" spans="1:11">
      <c r="A104" s="53">
        <v>97</v>
      </c>
      <c r="B104" s="54" t="s">
        <v>160</v>
      </c>
      <c r="C104" s="51">
        <f t="shared" si="5"/>
        <v>151.142975</v>
      </c>
      <c r="D104" s="52">
        <f t="shared" si="6"/>
        <v>119.692975</v>
      </c>
      <c r="E104" s="52">
        <v>74.381597</v>
      </c>
      <c r="F104" s="52">
        <v>9</v>
      </c>
      <c r="G104" s="52">
        <v>1.7</v>
      </c>
      <c r="H104" s="52">
        <v>22.157708</v>
      </c>
      <c r="I104" s="52"/>
      <c r="J104" s="52">
        <v>12.45367</v>
      </c>
      <c r="K104" s="52">
        <v>31.45</v>
      </c>
    </row>
    <row r="105" ht="21.7" customHeight="1" spans="1:11">
      <c r="A105" s="53">
        <v>98</v>
      </c>
      <c r="B105" s="54" t="s">
        <v>161</v>
      </c>
      <c r="C105" s="51">
        <f t="shared" si="5"/>
        <v>52.366277</v>
      </c>
      <c r="D105" s="52">
        <f t="shared" si="6"/>
        <v>45.366277</v>
      </c>
      <c r="E105" s="52">
        <v>41.766277</v>
      </c>
      <c r="F105" s="52">
        <v>3.6</v>
      </c>
      <c r="G105" s="52"/>
      <c r="H105" s="52"/>
      <c r="I105" s="52"/>
      <c r="J105" s="52"/>
      <c r="K105" s="52">
        <v>7</v>
      </c>
    </row>
    <row r="106" ht="21.7" customHeight="1" spans="1:11">
      <c r="A106" s="53">
        <v>99</v>
      </c>
      <c r="B106" s="54" t="s">
        <v>162</v>
      </c>
      <c r="C106" s="51">
        <f t="shared" si="5"/>
        <v>3727.276373</v>
      </c>
      <c r="D106" s="52">
        <f t="shared" si="6"/>
        <v>2127.435124</v>
      </c>
      <c r="E106" s="52">
        <v>1273.687977</v>
      </c>
      <c r="F106" s="52">
        <v>111.12</v>
      </c>
      <c r="G106" s="52"/>
      <c r="H106" s="52">
        <v>615.065602</v>
      </c>
      <c r="I106" s="52"/>
      <c r="J106" s="52">
        <v>127.561545</v>
      </c>
      <c r="K106" s="52">
        <v>1599.841249</v>
      </c>
    </row>
    <row r="107" ht="21.7" customHeight="1" spans="1:11">
      <c r="A107" s="53">
        <v>100</v>
      </c>
      <c r="B107" s="54" t="s">
        <v>163</v>
      </c>
      <c r="C107" s="51">
        <f t="shared" si="5"/>
        <v>3640.822185</v>
      </c>
      <c r="D107" s="52">
        <f t="shared" si="6"/>
        <v>1919.342643</v>
      </c>
      <c r="E107" s="52">
        <v>1135.132522</v>
      </c>
      <c r="F107" s="52">
        <v>103.5</v>
      </c>
      <c r="G107" s="52"/>
      <c r="H107" s="52">
        <v>571.8073</v>
      </c>
      <c r="I107" s="52"/>
      <c r="J107" s="52">
        <v>108.902821</v>
      </c>
      <c r="K107" s="52">
        <v>1721.479542</v>
      </c>
    </row>
    <row r="108" ht="21.7" customHeight="1" spans="1:11">
      <c r="A108" s="53">
        <v>101</v>
      </c>
      <c r="B108" s="54" t="s">
        <v>164</v>
      </c>
      <c r="C108" s="51">
        <f t="shared" si="5"/>
        <v>2597.765796</v>
      </c>
      <c r="D108" s="52">
        <f t="shared" si="6"/>
        <v>1767.004046</v>
      </c>
      <c r="E108" s="52">
        <v>1025.250269</v>
      </c>
      <c r="F108" s="52">
        <v>103.6</v>
      </c>
      <c r="G108" s="52"/>
      <c r="H108" s="52">
        <v>550.078946</v>
      </c>
      <c r="I108" s="52"/>
      <c r="J108" s="52">
        <v>88.074831</v>
      </c>
      <c r="K108" s="52">
        <v>830.76175</v>
      </c>
    </row>
    <row r="109" ht="21.7" customHeight="1" spans="1:11">
      <c r="A109" s="53">
        <v>102</v>
      </c>
      <c r="B109" s="54" t="s">
        <v>165</v>
      </c>
      <c r="C109" s="51">
        <f t="shared" si="5"/>
        <v>3076.97975</v>
      </c>
      <c r="D109" s="52">
        <f t="shared" si="6"/>
        <v>2116.124774</v>
      </c>
      <c r="E109" s="52">
        <v>1177.842194</v>
      </c>
      <c r="F109" s="52">
        <v>130.94</v>
      </c>
      <c r="G109" s="52"/>
      <c r="H109" s="52">
        <v>682.468603</v>
      </c>
      <c r="I109" s="52"/>
      <c r="J109" s="52">
        <v>124.873977</v>
      </c>
      <c r="K109" s="52">
        <v>960.854976</v>
      </c>
    </row>
    <row r="110" ht="21.7" customHeight="1" spans="1:11">
      <c r="A110" s="53">
        <v>103</v>
      </c>
      <c r="B110" s="54" t="s">
        <v>166</v>
      </c>
      <c r="C110" s="51">
        <f t="shared" si="5"/>
        <v>2836.85682</v>
      </c>
      <c r="D110" s="52">
        <f t="shared" si="6"/>
        <v>2171.378994</v>
      </c>
      <c r="E110" s="52">
        <v>1200.743614</v>
      </c>
      <c r="F110" s="52">
        <v>136.38</v>
      </c>
      <c r="G110" s="52"/>
      <c r="H110" s="52">
        <v>715.342856</v>
      </c>
      <c r="I110" s="52"/>
      <c r="J110" s="52">
        <v>118.912524</v>
      </c>
      <c r="K110" s="52">
        <v>665.477826</v>
      </c>
    </row>
    <row r="111" ht="21.7" customHeight="1" spans="1:11">
      <c r="A111" s="53">
        <v>104</v>
      </c>
      <c r="B111" s="54" t="s">
        <v>167</v>
      </c>
      <c r="C111" s="51">
        <f t="shared" si="5"/>
        <v>2105.024085</v>
      </c>
      <c r="D111" s="52">
        <f t="shared" si="6"/>
        <v>1681.445101</v>
      </c>
      <c r="E111" s="52">
        <v>1023.187041</v>
      </c>
      <c r="F111" s="52">
        <v>112.6</v>
      </c>
      <c r="G111" s="52"/>
      <c r="H111" s="52">
        <v>468.095101</v>
      </c>
      <c r="I111" s="52"/>
      <c r="J111" s="52">
        <v>77.562959</v>
      </c>
      <c r="K111" s="52">
        <v>423.578984</v>
      </c>
    </row>
    <row r="112" ht="21.7" customHeight="1" spans="1:11">
      <c r="A112" s="53">
        <v>105</v>
      </c>
      <c r="B112" s="54" t="s">
        <v>168</v>
      </c>
      <c r="C112" s="51">
        <f t="shared" si="5"/>
        <v>2444.649659</v>
      </c>
      <c r="D112" s="52">
        <f t="shared" si="6"/>
        <v>1820.789259</v>
      </c>
      <c r="E112" s="52">
        <v>1035.518275</v>
      </c>
      <c r="F112" s="52">
        <v>121.88</v>
      </c>
      <c r="G112" s="52">
        <v>6</v>
      </c>
      <c r="H112" s="52">
        <v>558.415039</v>
      </c>
      <c r="I112" s="52"/>
      <c r="J112" s="52">
        <v>98.975945</v>
      </c>
      <c r="K112" s="52">
        <v>623.8604</v>
      </c>
    </row>
    <row r="113" ht="21.7" customHeight="1" spans="1:11">
      <c r="A113" s="53">
        <v>106</v>
      </c>
      <c r="B113" s="54" t="s">
        <v>169</v>
      </c>
      <c r="C113" s="51">
        <f t="shared" si="5"/>
        <v>208.676453</v>
      </c>
      <c r="D113" s="52">
        <f t="shared" si="6"/>
        <v>188.676453</v>
      </c>
      <c r="E113" s="52"/>
      <c r="F113" s="52"/>
      <c r="G113" s="52"/>
      <c r="H113" s="52">
        <v>188.676453</v>
      </c>
      <c r="I113" s="52"/>
      <c r="J113" s="52"/>
      <c r="K113" s="52">
        <v>20</v>
      </c>
    </row>
    <row r="114" ht="21.7" customHeight="1" spans="1:11">
      <c r="A114" s="53">
        <v>107</v>
      </c>
      <c r="B114" s="54" t="s">
        <v>170</v>
      </c>
      <c r="C114" s="51">
        <f t="shared" si="5"/>
        <v>3328.614019</v>
      </c>
      <c r="D114" s="52">
        <f t="shared" si="6"/>
        <v>3328.614019</v>
      </c>
      <c r="E114" s="52">
        <v>2845.137619</v>
      </c>
      <c r="F114" s="52">
        <v>86.7</v>
      </c>
      <c r="G114" s="52"/>
      <c r="H114" s="52"/>
      <c r="I114" s="52"/>
      <c r="J114" s="52">
        <v>396.7764</v>
      </c>
      <c r="K114" s="52"/>
    </row>
    <row r="115" ht="21.7" customHeight="1" spans="1:11">
      <c r="A115" s="53">
        <v>108</v>
      </c>
      <c r="B115" s="54" t="s">
        <v>171</v>
      </c>
      <c r="C115" s="51">
        <f t="shared" si="5"/>
        <v>57217.7305</v>
      </c>
      <c r="D115" s="52">
        <f t="shared" si="6"/>
        <v>57217.7305</v>
      </c>
      <c r="E115" s="52">
        <v>14134.8304</v>
      </c>
      <c r="F115" s="52"/>
      <c r="G115" s="52"/>
      <c r="H115" s="52">
        <v>34975.9305</v>
      </c>
      <c r="I115" s="52"/>
      <c r="J115" s="52">
        <v>8106.9696</v>
      </c>
      <c r="K115" s="52"/>
    </row>
    <row r="116" s="1" customFormat="1" ht="21.1" customHeight="1" spans="1:11">
      <c r="A116" s="55" t="s">
        <v>172</v>
      </c>
      <c r="B116" s="55"/>
      <c r="C116" s="56"/>
      <c r="D116" s="56"/>
      <c r="E116" s="57"/>
      <c r="F116" s="57"/>
      <c r="G116" s="57"/>
      <c r="H116" s="57"/>
      <c r="I116" s="57"/>
      <c r="J116" s="57"/>
      <c r="K116" s="57"/>
    </row>
  </sheetData>
  <mergeCells count="10">
    <mergeCell ref="A2:K2"/>
    <mergeCell ref="B3:K3"/>
    <mergeCell ref="C4:K4"/>
    <mergeCell ref="E5:J5"/>
    <mergeCell ref="A116:D116"/>
    <mergeCell ref="A4:A7"/>
    <mergeCell ref="B4:B6"/>
    <mergeCell ref="C5:C6"/>
    <mergeCell ref="D5:D6"/>
    <mergeCell ref="K5:K6"/>
  </mergeCells>
  <pageMargins left="0.511805555555556" right="0.432638888888889" top="0.267361111111111" bottom="0.511805555555556" header="0" footer="0"/>
  <pageSetup paperSize="9" scale="60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B115" sqref="B115"/>
    </sheetView>
  </sheetViews>
  <sheetFormatPr defaultColWidth="9" defaultRowHeight="13.5" outlineLevelCol="5"/>
  <cols>
    <col min="1" max="1" width="29.625" style="9" customWidth="1"/>
    <col min="2" max="3" width="14" style="9" customWidth="1"/>
    <col min="4" max="4" width="13.625" style="9" customWidth="1"/>
    <col min="5" max="6" width="20.75" style="9" customWidth="1"/>
    <col min="7" max="16384" width="9" style="9"/>
  </cols>
  <sheetData>
    <row r="1" ht="18.75" spans="1:2">
      <c r="A1" s="12" t="s">
        <v>173</v>
      </c>
      <c r="B1" s="12"/>
    </row>
    <row r="2" s="9" customFormat="1" ht="36" customHeight="1" spans="1:6">
      <c r="A2" s="27" t="s">
        <v>174</v>
      </c>
      <c r="B2" s="27"/>
      <c r="C2" s="27"/>
      <c r="D2" s="27"/>
      <c r="E2" s="27"/>
      <c r="F2" s="27"/>
    </row>
    <row r="3" s="9" customFormat="1" ht="24" customHeight="1" spans="1:6">
      <c r="A3" s="28"/>
      <c r="B3" s="29"/>
      <c r="E3" s="29"/>
      <c r="F3" s="29" t="s">
        <v>7</v>
      </c>
    </row>
    <row r="4" s="9" customFormat="1" ht="33" customHeight="1" spans="1:6">
      <c r="A4" s="30" t="s">
        <v>52</v>
      </c>
      <c r="B4" s="30" t="s">
        <v>175</v>
      </c>
      <c r="C4" s="30"/>
      <c r="D4" s="30"/>
      <c r="E4" s="30" t="s">
        <v>176</v>
      </c>
      <c r="F4" s="31"/>
    </row>
    <row r="5" s="9" customFormat="1" ht="35" customHeight="1" spans="1:6">
      <c r="A5" s="30"/>
      <c r="B5" s="30" t="s">
        <v>55</v>
      </c>
      <c r="C5" s="30" t="s">
        <v>177</v>
      </c>
      <c r="D5" s="30" t="s">
        <v>178</v>
      </c>
      <c r="E5" s="30" t="s">
        <v>55</v>
      </c>
      <c r="F5" s="30" t="s">
        <v>179</v>
      </c>
    </row>
    <row r="6" s="9" customFormat="1" ht="41" customHeight="1" spans="1:6">
      <c r="A6" s="32" t="s">
        <v>125</v>
      </c>
      <c r="B6" s="33">
        <f t="shared" ref="B6:B11" si="0">C6+D6</f>
        <v>624.95</v>
      </c>
      <c r="C6" s="33">
        <v>418.5</v>
      </c>
      <c r="D6" s="33">
        <v>206.45</v>
      </c>
      <c r="E6" s="33">
        <f t="shared" ref="E6:E11" si="1">F6</f>
        <v>624.95</v>
      </c>
      <c r="F6" s="33">
        <v>624.95</v>
      </c>
    </row>
    <row r="7" s="9" customFormat="1" ht="41" customHeight="1" spans="1:6">
      <c r="A7" s="32" t="s">
        <v>136</v>
      </c>
      <c r="B7" s="33">
        <f t="shared" si="0"/>
        <v>339.97</v>
      </c>
      <c r="C7" s="33">
        <v>336.72</v>
      </c>
      <c r="D7" s="33">
        <v>3.25</v>
      </c>
      <c r="E7" s="33">
        <f t="shared" si="1"/>
        <v>339.97</v>
      </c>
      <c r="F7" s="33">
        <v>339.97</v>
      </c>
    </row>
    <row r="8" s="9" customFormat="1" ht="41" customHeight="1" spans="1:6">
      <c r="A8" s="32" t="s">
        <v>126</v>
      </c>
      <c r="B8" s="33">
        <f t="shared" si="0"/>
        <v>587.04</v>
      </c>
      <c r="C8" s="33">
        <v>528.04</v>
      </c>
      <c r="D8" s="33">
        <v>59</v>
      </c>
      <c r="E8" s="33">
        <f t="shared" si="1"/>
        <v>587.04</v>
      </c>
      <c r="F8" s="33">
        <v>587.04</v>
      </c>
    </row>
    <row r="9" s="9" customFormat="1" ht="41" customHeight="1" spans="1:6">
      <c r="A9" s="32" t="s">
        <v>140</v>
      </c>
      <c r="B9" s="33">
        <f t="shared" si="0"/>
        <v>163.67</v>
      </c>
      <c r="C9" s="33">
        <v>131.67</v>
      </c>
      <c r="D9" s="33">
        <v>32</v>
      </c>
      <c r="E9" s="33">
        <f t="shared" si="1"/>
        <v>163.67</v>
      </c>
      <c r="F9" s="33">
        <v>163.67</v>
      </c>
    </row>
    <row r="10" s="9" customFormat="1" ht="41" customHeight="1" spans="1:6">
      <c r="A10" s="34" t="s">
        <v>141</v>
      </c>
      <c r="B10" s="33">
        <f t="shared" si="0"/>
        <v>279.06</v>
      </c>
      <c r="C10" s="33">
        <v>244.08</v>
      </c>
      <c r="D10" s="33">
        <v>34.98</v>
      </c>
      <c r="E10" s="33">
        <f t="shared" si="1"/>
        <v>279.06</v>
      </c>
      <c r="F10" s="33">
        <v>279.06</v>
      </c>
    </row>
    <row r="11" s="9" customFormat="1" ht="41" customHeight="1" spans="1:6">
      <c r="A11" s="32" t="s">
        <v>144</v>
      </c>
      <c r="B11" s="33">
        <f t="shared" si="0"/>
        <v>145.8</v>
      </c>
      <c r="C11" s="33">
        <v>85.8</v>
      </c>
      <c r="D11" s="33">
        <v>60</v>
      </c>
      <c r="E11" s="33">
        <f t="shared" si="1"/>
        <v>145.8</v>
      </c>
      <c r="F11" s="33">
        <v>145.8</v>
      </c>
    </row>
    <row r="12" s="9" customFormat="1" ht="41" customHeight="1" spans="1:6">
      <c r="A12" s="35" t="s">
        <v>180</v>
      </c>
      <c r="B12" s="33">
        <f t="shared" ref="B12:F12" si="2">SUM(B6:B11)</f>
        <v>2140.49</v>
      </c>
      <c r="C12" s="33">
        <f>(SUM(C6:C11))</f>
        <v>1744.81</v>
      </c>
      <c r="D12" s="33">
        <f>(SUM(D6:D11))</f>
        <v>395.68</v>
      </c>
      <c r="E12" s="33">
        <f t="shared" si="2"/>
        <v>2140.49</v>
      </c>
      <c r="F12" s="33">
        <f t="shared" si="2"/>
        <v>2140.49</v>
      </c>
    </row>
  </sheetData>
  <mergeCells count="5">
    <mergeCell ref="A1:B1"/>
    <mergeCell ref="A2:F2"/>
    <mergeCell ref="B4:D4"/>
    <mergeCell ref="E4:F4"/>
    <mergeCell ref="A4:A5"/>
  </mergeCells>
  <pageMargins left="0.751388888888889" right="0.751388888888889" top="0.786805555555556" bottom="0.472222222222222" header="0.5" footer="0.5"/>
  <pageSetup paperSize="9" scale="7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opLeftCell="A2" workbookViewId="0">
      <selection activeCell="B115" sqref="B115"/>
    </sheetView>
  </sheetViews>
  <sheetFormatPr defaultColWidth="9" defaultRowHeight="13.5" outlineLevelCol="5"/>
  <cols>
    <col min="1" max="1" width="7.5" style="9" customWidth="1"/>
    <col min="2" max="2" width="35.125" style="9" customWidth="1"/>
    <col min="3" max="3" width="28.375" style="9" customWidth="1"/>
    <col min="4" max="4" width="34.875" style="9" customWidth="1"/>
    <col min="5" max="5" width="32" style="9" customWidth="1"/>
    <col min="6" max="6" width="16.125" style="9" customWidth="1"/>
    <col min="7" max="16384" width="9" style="9"/>
  </cols>
  <sheetData>
    <row r="1" s="9" customFormat="1" ht="18.75" spans="1:2">
      <c r="A1" s="12" t="s">
        <v>181</v>
      </c>
      <c r="B1" s="12"/>
    </row>
    <row r="2" s="9" customFormat="1" ht="36" customHeight="1" spans="1:6">
      <c r="A2" s="13" t="s">
        <v>182</v>
      </c>
      <c r="B2" s="13"/>
      <c r="C2" s="13"/>
      <c r="D2" s="13"/>
      <c r="E2" s="13"/>
      <c r="F2" s="13"/>
    </row>
    <row r="3" s="10" customFormat="1" ht="24" customHeight="1" spans="1:6">
      <c r="A3" s="14"/>
      <c r="B3" s="15"/>
      <c r="F3" s="16" t="s">
        <v>7</v>
      </c>
    </row>
    <row r="4" s="11" customFormat="1" ht="75" customHeight="1" spans="1:6">
      <c r="A4" s="17" t="s">
        <v>51</v>
      </c>
      <c r="B4" s="17" t="s">
        <v>183</v>
      </c>
      <c r="C4" s="17" t="s">
        <v>184</v>
      </c>
      <c r="D4" s="17" t="s">
        <v>185</v>
      </c>
      <c r="E4" s="17" t="s">
        <v>186</v>
      </c>
      <c r="F4" s="17" t="s">
        <v>187</v>
      </c>
    </row>
    <row r="5" s="9" customFormat="1" ht="75" customHeight="1" spans="1:6">
      <c r="A5" s="18">
        <v>1</v>
      </c>
      <c r="B5" s="19" t="s">
        <v>188</v>
      </c>
      <c r="C5" s="19" t="s">
        <v>189</v>
      </c>
      <c r="D5" s="19" t="s">
        <v>190</v>
      </c>
      <c r="E5" s="19" t="s">
        <v>191</v>
      </c>
      <c r="F5" s="20">
        <v>56</v>
      </c>
    </row>
    <row r="6" s="9" customFormat="1" ht="75" customHeight="1" spans="1:6">
      <c r="A6" s="18">
        <v>2</v>
      </c>
      <c r="B6" s="21" t="s">
        <v>192</v>
      </c>
      <c r="C6" s="19" t="s">
        <v>193</v>
      </c>
      <c r="D6" s="19" t="s">
        <v>194</v>
      </c>
      <c r="E6" s="19" t="s">
        <v>195</v>
      </c>
      <c r="F6" s="20">
        <v>34.5168</v>
      </c>
    </row>
    <row r="7" s="9" customFormat="1" ht="75" customHeight="1" spans="1:6">
      <c r="A7" s="18">
        <v>3</v>
      </c>
      <c r="B7" s="22"/>
      <c r="C7" s="19" t="s">
        <v>193</v>
      </c>
      <c r="D7" s="19" t="s">
        <v>196</v>
      </c>
      <c r="E7" s="19" t="s">
        <v>195</v>
      </c>
      <c r="F7" s="20">
        <v>471.46</v>
      </c>
    </row>
    <row r="8" s="9" customFormat="1" ht="75" customHeight="1" spans="1:6">
      <c r="A8" s="18">
        <v>4</v>
      </c>
      <c r="B8" s="22"/>
      <c r="C8" s="19" t="s">
        <v>193</v>
      </c>
      <c r="D8" s="19" t="s">
        <v>197</v>
      </c>
      <c r="E8" s="19" t="s">
        <v>195</v>
      </c>
      <c r="F8" s="20">
        <v>804</v>
      </c>
    </row>
    <row r="9" s="9" customFormat="1" ht="75" customHeight="1" spans="1:6">
      <c r="A9" s="18">
        <v>5</v>
      </c>
      <c r="B9" s="22"/>
      <c r="C9" s="19" t="s">
        <v>193</v>
      </c>
      <c r="D9" s="19" t="s">
        <v>198</v>
      </c>
      <c r="E9" s="19" t="s">
        <v>195</v>
      </c>
      <c r="F9" s="20">
        <v>705</v>
      </c>
    </row>
    <row r="10" s="9" customFormat="1" ht="75" customHeight="1" spans="1:6">
      <c r="A10" s="18">
        <v>6</v>
      </c>
      <c r="B10" s="23"/>
      <c r="C10" s="19" t="s">
        <v>193</v>
      </c>
      <c r="D10" s="19" t="s">
        <v>199</v>
      </c>
      <c r="E10" s="19" t="s">
        <v>195</v>
      </c>
      <c r="F10" s="20">
        <v>2470.5</v>
      </c>
    </row>
    <row r="11" s="9" customFormat="1" ht="75" customHeight="1" spans="1:6">
      <c r="A11" s="24" t="s">
        <v>180</v>
      </c>
      <c r="B11" s="25"/>
      <c r="C11" s="25"/>
      <c r="D11" s="25"/>
      <c r="E11" s="26"/>
      <c r="F11" s="19">
        <f>SUM(F5:F10)</f>
        <v>4541.4768</v>
      </c>
    </row>
  </sheetData>
  <mergeCells count="4">
    <mergeCell ref="A1:B1"/>
    <mergeCell ref="A2:F2"/>
    <mergeCell ref="A11:E11"/>
    <mergeCell ref="B6:B10"/>
  </mergeCells>
  <pageMargins left="0.751388888888889" right="0.751388888888889" top="1" bottom="1" header="0.5" footer="0.5"/>
  <pageSetup paperSize="9" scale="57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5"/>
  <sheetViews>
    <sheetView workbookViewId="0">
      <selection activeCell="B115" sqref="B115:B125"/>
    </sheetView>
  </sheetViews>
  <sheetFormatPr defaultColWidth="10" defaultRowHeight="13.5"/>
  <cols>
    <col min="1" max="1" width="5.425" style="1" customWidth="1"/>
    <col min="2" max="2" width="9.76666666666667" style="1" customWidth="1"/>
    <col min="3" max="3" width="20.2166666666667" style="1" customWidth="1"/>
    <col min="4" max="4" width="11.8083333333333" style="1" customWidth="1"/>
    <col min="5" max="5" width="19.1333333333333" style="1" customWidth="1"/>
    <col min="6" max="6" width="17.775" style="1" customWidth="1"/>
    <col min="7" max="7" width="19" style="1" customWidth="1"/>
    <col min="8" max="8" width="13.7" style="1" customWidth="1"/>
    <col min="9" max="9" width="14.925" style="1" customWidth="1"/>
    <col min="10" max="16384" width="10" style="1"/>
  </cols>
  <sheetData>
    <row r="1" s="1" customFormat="1" ht="24" customHeight="1" spans="1:1">
      <c r="A1" s="1" t="s">
        <v>200</v>
      </c>
    </row>
    <row r="2" s="1" customFormat="1" ht="30.15" customHeight="1" spans="1:9">
      <c r="A2" s="2" t="s">
        <v>201</v>
      </c>
      <c r="B2" s="2"/>
      <c r="C2" s="2"/>
      <c r="D2" s="2"/>
      <c r="E2" s="2"/>
      <c r="F2" s="2"/>
      <c r="G2" s="2"/>
      <c r="H2" s="2"/>
      <c r="I2" s="2"/>
    </row>
    <row r="3" s="1" customFormat="1" ht="14.3" customHeight="1" spans="9:9">
      <c r="I3" s="8" t="s">
        <v>202</v>
      </c>
    </row>
    <row r="4" s="1" customFormat="1" ht="35" customHeight="1" spans="1:9">
      <c r="A4" s="3" t="s">
        <v>51</v>
      </c>
      <c r="B4" s="3" t="s">
        <v>203</v>
      </c>
      <c r="C4" s="3" t="s">
        <v>52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187</v>
      </c>
      <c r="I4" s="3" t="s">
        <v>208</v>
      </c>
    </row>
    <row r="5" s="1" customFormat="1" ht="32" customHeight="1" spans="1:9">
      <c r="A5" s="3" t="s">
        <v>55</v>
      </c>
      <c r="B5" s="3"/>
      <c r="C5" s="3"/>
      <c r="D5" s="4"/>
      <c r="E5" s="4"/>
      <c r="F5" s="4"/>
      <c r="G5" s="4"/>
      <c r="H5" s="5">
        <v>38377653</v>
      </c>
      <c r="I5" s="4"/>
    </row>
    <row r="6" s="1" customFormat="1" ht="22.6" customHeight="1" spans="1:9">
      <c r="A6" s="6">
        <v>1</v>
      </c>
      <c r="B6" s="6" t="s">
        <v>209</v>
      </c>
      <c r="C6" s="6" t="s">
        <v>64</v>
      </c>
      <c r="D6" s="5">
        <v>80000</v>
      </c>
      <c r="E6" s="4" t="s">
        <v>210</v>
      </c>
      <c r="F6" s="4" t="s">
        <v>211</v>
      </c>
      <c r="G6" s="4" t="s">
        <v>212</v>
      </c>
      <c r="H6" s="7">
        <v>80000</v>
      </c>
      <c r="I6" s="6" t="s">
        <v>213</v>
      </c>
    </row>
    <row r="7" s="1" customFormat="1" ht="14.3" customHeight="1" spans="1:9">
      <c r="A7" s="6"/>
      <c r="B7" s="6"/>
      <c r="C7" s="6"/>
      <c r="D7" s="5">
        <v>80000</v>
      </c>
      <c r="E7" s="4" t="s">
        <v>214</v>
      </c>
      <c r="F7" s="4" t="s">
        <v>215</v>
      </c>
      <c r="G7" s="4" t="s">
        <v>212</v>
      </c>
      <c r="H7" s="7">
        <v>80000</v>
      </c>
      <c r="I7" s="6" t="s">
        <v>213</v>
      </c>
    </row>
    <row r="8" s="1" customFormat="1" ht="14.3" customHeight="1" spans="1:9">
      <c r="A8" s="6"/>
      <c r="B8" s="6"/>
      <c r="C8" s="6"/>
      <c r="D8" s="5">
        <v>40000</v>
      </c>
      <c r="E8" s="4" t="s">
        <v>216</v>
      </c>
      <c r="F8" s="4" t="s">
        <v>217</v>
      </c>
      <c r="G8" s="4" t="s">
        <v>212</v>
      </c>
      <c r="H8" s="7">
        <v>40000</v>
      </c>
      <c r="I8" s="6" t="s">
        <v>213</v>
      </c>
    </row>
    <row r="9" s="1" customFormat="1" ht="22.6" customHeight="1" spans="1:9">
      <c r="A9" s="6">
        <v>2</v>
      </c>
      <c r="B9" s="6" t="s">
        <v>218</v>
      </c>
      <c r="C9" s="6" t="s">
        <v>65</v>
      </c>
      <c r="D9" s="5">
        <v>129950</v>
      </c>
      <c r="E9" s="4" t="s">
        <v>219</v>
      </c>
      <c r="F9" s="4" t="s">
        <v>220</v>
      </c>
      <c r="G9" s="4" t="s">
        <v>221</v>
      </c>
      <c r="H9" s="7">
        <v>40000</v>
      </c>
      <c r="I9" s="6" t="s">
        <v>213</v>
      </c>
    </row>
    <row r="10" s="1" customFormat="1" ht="14.3" customHeight="1" spans="1:9">
      <c r="A10" s="6"/>
      <c r="B10" s="6"/>
      <c r="C10" s="6"/>
      <c r="D10" s="5"/>
      <c r="E10" s="4"/>
      <c r="F10" s="4" t="s">
        <v>222</v>
      </c>
      <c r="G10" s="4" t="s">
        <v>223</v>
      </c>
      <c r="H10" s="7">
        <v>12000</v>
      </c>
      <c r="I10" s="6" t="s">
        <v>213</v>
      </c>
    </row>
    <row r="11" s="1" customFormat="1" ht="14.3" customHeight="1" spans="1:9">
      <c r="A11" s="6"/>
      <c r="B11" s="6"/>
      <c r="C11" s="6"/>
      <c r="D11" s="5"/>
      <c r="E11" s="4"/>
      <c r="F11" s="4" t="s">
        <v>224</v>
      </c>
      <c r="G11" s="4" t="s">
        <v>225</v>
      </c>
      <c r="H11" s="7">
        <v>37000</v>
      </c>
      <c r="I11" s="6" t="s">
        <v>213</v>
      </c>
    </row>
    <row r="12" s="1" customFormat="1" ht="14.3" customHeight="1" spans="1:9">
      <c r="A12" s="6"/>
      <c r="B12" s="6"/>
      <c r="C12" s="6"/>
      <c r="D12" s="5"/>
      <c r="E12" s="4"/>
      <c r="F12" s="4" t="s">
        <v>226</v>
      </c>
      <c r="G12" s="4" t="s">
        <v>227</v>
      </c>
      <c r="H12" s="7">
        <v>850</v>
      </c>
      <c r="I12" s="6" t="s">
        <v>213</v>
      </c>
    </row>
    <row r="13" s="1" customFormat="1" ht="14.3" customHeight="1" spans="1:9">
      <c r="A13" s="6"/>
      <c r="B13" s="6"/>
      <c r="C13" s="6"/>
      <c r="D13" s="5"/>
      <c r="E13" s="4"/>
      <c r="F13" s="4" t="s">
        <v>228</v>
      </c>
      <c r="G13" s="4" t="s">
        <v>229</v>
      </c>
      <c r="H13" s="7">
        <v>30000</v>
      </c>
      <c r="I13" s="6" t="s">
        <v>213</v>
      </c>
    </row>
    <row r="14" s="1" customFormat="1" ht="14.3" customHeight="1" spans="1:9">
      <c r="A14" s="6"/>
      <c r="B14" s="6"/>
      <c r="C14" s="6"/>
      <c r="D14" s="5"/>
      <c r="E14" s="4"/>
      <c r="F14" s="4" t="s">
        <v>230</v>
      </c>
      <c r="G14" s="4" t="s">
        <v>212</v>
      </c>
      <c r="H14" s="7">
        <v>2600</v>
      </c>
      <c r="I14" s="6" t="s">
        <v>213</v>
      </c>
    </row>
    <row r="15" s="1" customFormat="1" ht="14.3" customHeight="1" spans="1:9">
      <c r="A15" s="6"/>
      <c r="B15" s="6"/>
      <c r="C15" s="6"/>
      <c r="D15" s="5"/>
      <c r="E15" s="4"/>
      <c r="F15" s="4" t="s">
        <v>231</v>
      </c>
      <c r="G15" s="4" t="s">
        <v>232</v>
      </c>
      <c r="H15" s="7">
        <v>7500</v>
      </c>
      <c r="I15" s="6" t="s">
        <v>213</v>
      </c>
    </row>
    <row r="16" s="1" customFormat="1" ht="22.6" customHeight="1" spans="1:9">
      <c r="A16" s="6">
        <v>3</v>
      </c>
      <c r="B16" s="6" t="s">
        <v>233</v>
      </c>
      <c r="C16" s="6" t="s">
        <v>66</v>
      </c>
      <c r="D16" s="5">
        <v>30000</v>
      </c>
      <c r="E16" s="4" t="s">
        <v>234</v>
      </c>
      <c r="F16" s="4" t="s">
        <v>235</v>
      </c>
      <c r="G16" s="4" t="s">
        <v>221</v>
      </c>
      <c r="H16" s="7">
        <v>30000</v>
      </c>
      <c r="I16" s="6" t="s">
        <v>213</v>
      </c>
    </row>
    <row r="17" s="1" customFormat="1" ht="22.6" customHeight="1" spans="1:9">
      <c r="A17" s="6"/>
      <c r="B17" s="6"/>
      <c r="C17" s="6"/>
      <c r="D17" s="5">
        <v>70000</v>
      </c>
      <c r="E17" s="4" t="s">
        <v>236</v>
      </c>
      <c r="F17" s="4" t="s">
        <v>237</v>
      </c>
      <c r="G17" s="4" t="s">
        <v>238</v>
      </c>
      <c r="H17" s="7">
        <v>15000</v>
      </c>
      <c r="I17" s="6" t="s">
        <v>213</v>
      </c>
    </row>
    <row r="18" s="1" customFormat="1" ht="22.6" customHeight="1" spans="1:9">
      <c r="A18" s="6"/>
      <c r="B18" s="6"/>
      <c r="C18" s="6"/>
      <c r="D18" s="5"/>
      <c r="E18" s="4"/>
      <c r="F18" s="4" t="s">
        <v>239</v>
      </c>
      <c r="G18" s="4" t="s">
        <v>240</v>
      </c>
      <c r="H18" s="7">
        <v>10000</v>
      </c>
      <c r="I18" s="6" t="s">
        <v>213</v>
      </c>
    </row>
    <row r="19" s="1" customFormat="1" ht="22.6" customHeight="1" spans="1:9">
      <c r="A19" s="6"/>
      <c r="B19" s="6"/>
      <c r="C19" s="6"/>
      <c r="D19" s="5"/>
      <c r="E19" s="4"/>
      <c r="F19" s="4" t="s">
        <v>241</v>
      </c>
      <c r="G19" s="4" t="s">
        <v>242</v>
      </c>
      <c r="H19" s="7">
        <v>40000</v>
      </c>
      <c r="I19" s="6" t="s">
        <v>213</v>
      </c>
    </row>
    <row r="20" s="1" customFormat="1" ht="14.3" customHeight="1" spans="1:9">
      <c r="A20" s="6"/>
      <c r="B20" s="6"/>
      <c r="C20" s="6"/>
      <c r="D20" s="5"/>
      <c r="E20" s="4"/>
      <c r="F20" s="4" t="s">
        <v>243</v>
      </c>
      <c r="G20" s="4" t="s">
        <v>244</v>
      </c>
      <c r="H20" s="7">
        <v>5000</v>
      </c>
      <c r="I20" s="6" t="s">
        <v>213</v>
      </c>
    </row>
    <row r="21" s="1" customFormat="1" ht="22.6" customHeight="1" spans="1:9">
      <c r="A21" s="6"/>
      <c r="B21" s="6"/>
      <c r="C21" s="6"/>
      <c r="D21" s="5">
        <v>20000</v>
      </c>
      <c r="E21" s="4" t="s">
        <v>216</v>
      </c>
      <c r="F21" s="4" t="s">
        <v>245</v>
      </c>
      <c r="G21" s="4" t="s">
        <v>246</v>
      </c>
      <c r="H21" s="7">
        <v>20000</v>
      </c>
      <c r="I21" s="6" t="s">
        <v>213</v>
      </c>
    </row>
    <row r="22" s="1" customFormat="1" ht="22.6" customHeight="1" spans="1:9">
      <c r="A22" s="6"/>
      <c r="B22" s="6"/>
      <c r="C22" s="6"/>
      <c r="D22" s="5">
        <v>129200</v>
      </c>
      <c r="E22" s="4" t="s">
        <v>247</v>
      </c>
      <c r="F22" s="4" t="s">
        <v>248</v>
      </c>
      <c r="G22" s="4" t="s">
        <v>221</v>
      </c>
      <c r="H22" s="7">
        <v>129200</v>
      </c>
      <c r="I22" s="6" t="s">
        <v>213</v>
      </c>
    </row>
    <row r="23" s="1" customFormat="1" ht="33.9" customHeight="1" spans="1:9">
      <c r="A23" s="6"/>
      <c r="B23" s="6"/>
      <c r="C23" s="6"/>
      <c r="D23" s="5">
        <v>50000</v>
      </c>
      <c r="E23" s="4" t="s">
        <v>249</v>
      </c>
      <c r="F23" s="4" t="s">
        <v>250</v>
      </c>
      <c r="G23" s="4" t="s">
        <v>221</v>
      </c>
      <c r="H23" s="7">
        <v>50000</v>
      </c>
      <c r="I23" s="6" t="s">
        <v>213</v>
      </c>
    </row>
    <row r="24" s="1" customFormat="1" ht="22.6" customHeight="1" spans="1:9">
      <c r="A24" s="6"/>
      <c r="B24" s="6"/>
      <c r="C24" s="6"/>
      <c r="D24" s="5">
        <v>20000</v>
      </c>
      <c r="E24" s="4" t="s">
        <v>251</v>
      </c>
      <c r="F24" s="4" t="s">
        <v>252</v>
      </c>
      <c r="G24" s="4" t="s">
        <v>221</v>
      </c>
      <c r="H24" s="7">
        <v>15000</v>
      </c>
      <c r="I24" s="6" t="s">
        <v>213</v>
      </c>
    </row>
    <row r="25" s="1" customFormat="1" ht="22.6" customHeight="1" spans="1:9">
      <c r="A25" s="6"/>
      <c r="B25" s="6"/>
      <c r="C25" s="6"/>
      <c r="D25" s="5"/>
      <c r="E25" s="4"/>
      <c r="F25" s="4" t="s">
        <v>253</v>
      </c>
      <c r="G25" s="4" t="s">
        <v>254</v>
      </c>
      <c r="H25" s="7">
        <v>5000</v>
      </c>
      <c r="I25" s="6" t="s">
        <v>213</v>
      </c>
    </row>
    <row r="26" s="1" customFormat="1" ht="14.3" customHeight="1" spans="1:9">
      <c r="A26" s="6">
        <v>4</v>
      </c>
      <c r="B26" s="6" t="s">
        <v>255</v>
      </c>
      <c r="C26" s="6" t="s">
        <v>67</v>
      </c>
      <c r="D26" s="5">
        <v>90000</v>
      </c>
      <c r="E26" s="4" t="s">
        <v>256</v>
      </c>
      <c r="F26" s="4" t="s">
        <v>257</v>
      </c>
      <c r="G26" s="4" t="s">
        <v>212</v>
      </c>
      <c r="H26" s="7">
        <v>30000</v>
      </c>
      <c r="I26" s="6" t="s">
        <v>213</v>
      </c>
    </row>
    <row r="27" s="1" customFormat="1" ht="14.3" customHeight="1" spans="1:9">
      <c r="A27" s="6"/>
      <c r="B27" s="6"/>
      <c r="C27" s="6"/>
      <c r="D27" s="5"/>
      <c r="E27" s="4"/>
      <c r="F27" s="4" t="s">
        <v>217</v>
      </c>
      <c r="G27" s="4" t="s">
        <v>212</v>
      </c>
      <c r="H27" s="7">
        <v>20000</v>
      </c>
      <c r="I27" s="6" t="s">
        <v>213</v>
      </c>
    </row>
    <row r="28" s="1" customFormat="1" ht="14.3" customHeight="1" spans="1:9">
      <c r="A28" s="6"/>
      <c r="B28" s="6"/>
      <c r="C28" s="6"/>
      <c r="D28" s="5"/>
      <c r="E28" s="4"/>
      <c r="F28" s="4" t="s">
        <v>258</v>
      </c>
      <c r="G28" s="4" t="s">
        <v>244</v>
      </c>
      <c r="H28" s="7">
        <v>1600</v>
      </c>
      <c r="I28" s="6" t="s">
        <v>213</v>
      </c>
    </row>
    <row r="29" s="1" customFormat="1" ht="14.3" customHeight="1" spans="1:9">
      <c r="A29" s="6"/>
      <c r="B29" s="6"/>
      <c r="C29" s="6"/>
      <c r="D29" s="5"/>
      <c r="E29" s="4"/>
      <c r="F29" s="4" t="s">
        <v>259</v>
      </c>
      <c r="G29" s="4" t="s">
        <v>260</v>
      </c>
      <c r="H29" s="7">
        <v>1600</v>
      </c>
      <c r="I29" s="6" t="s">
        <v>213</v>
      </c>
    </row>
    <row r="30" s="1" customFormat="1" ht="14.3" customHeight="1" spans="1:9">
      <c r="A30" s="6"/>
      <c r="B30" s="6"/>
      <c r="C30" s="6"/>
      <c r="D30" s="5"/>
      <c r="E30" s="4"/>
      <c r="F30" s="4" t="s">
        <v>261</v>
      </c>
      <c r="G30" s="4" t="s">
        <v>262</v>
      </c>
      <c r="H30" s="7">
        <v>4400</v>
      </c>
      <c r="I30" s="6" t="s">
        <v>213</v>
      </c>
    </row>
    <row r="31" s="1" customFormat="1" ht="14.3" customHeight="1" spans="1:9">
      <c r="A31" s="6"/>
      <c r="B31" s="6"/>
      <c r="C31" s="6"/>
      <c r="D31" s="5"/>
      <c r="E31" s="4"/>
      <c r="F31" s="4" t="s">
        <v>263</v>
      </c>
      <c r="G31" s="4" t="s">
        <v>264</v>
      </c>
      <c r="H31" s="7">
        <v>2400</v>
      </c>
      <c r="I31" s="6" t="s">
        <v>213</v>
      </c>
    </row>
    <row r="32" s="1" customFormat="1" ht="14.3" customHeight="1" spans="1:9">
      <c r="A32" s="6"/>
      <c r="B32" s="6"/>
      <c r="C32" s="6"/>
      <c r="D32" s="5"/>
      <c r="E32" s="4"/>
      <c r="F32" s="4" t="s">
        <v>265</v>
      </c>
      <c r="G32" s="4" t="s">
        <v>232</v>
      </c>
      <c r="H32" s="7">
        <v>30000</v>
      </c>
      <c r="I32" s="6" t="s">
        <v>213</v>
      </c>
    </row>
    <row r="33" s="1" customFormat="1" ht="14.3" customHeight="1" spans="1:9">
      <c r="A33" s="6"/>
      <c r="B33" s="6"/>
      <c r="C33" s="6"/>
      <c r="D33" s="5">
        <v>95000</v>
      </c>
      <c r="E33" s="4" t="s">
        <v>266</v>
      </c>
      <c r="F33" s="4" t="s">
        <v>257</v>
      </c>
      <c r="G33" s="4" t="s">
        <v>212</v>
      </c>
      <c r="H33" s="7">
        <v>30000</v>
      </c>
      <c r="I33" s="6" t="s">
        <v>213</v>
      </c>
    </row>
    <row r="34" s="1" customFormat="1" ht="14.3" customHeight="1" spans="1:9">
      <c r="A34" s="6"/>
      <c r="B34" s="6"/>
      <c r="C34" s="6"/>
      <c r="D34" s="5"/>
      <c r="E34" s="4"/>
      <c r="F34" s="4" t="s">
        <v>217</v>
      </c>
      <c r="G34" s="4" t="s">
        <v>212</v>
      </c>
      <c r="H34" s="7">
        <v>20000</v>
      </c>
      <c r="I34" s="6" t="s">
        <v>213</v>
      </c>
    </row>
    <row r="35" s="1" customFormat="1" ht="14.3" customHeight="1" spans="1:9">
      <c r="A35" s="6"/>
      <c r="B35" s="6"/>
      <c r="C35" s="6"/>
      <c r="D35" s="5"/>
      <c r="E35" s="4"/>
      <c r="F35" s="4" t="s">
        <v>265</v>
      </c>
      <c r="G35" s="4" t="s">
        <v>232</v>
      </c>
      <c r="H35" s="7">
        <v>45000</v>
      </c>
      <c r="I35" s="6" t="s">
        <v>213</v>
      </c>
    </row>
    <row r="36" s="1" customFormat="1" ht="14.3" customHeight="1" spans="1:9">
      <c r="A36" s="6"/>
      <c r="B36" s="6"/>
      <c r="C36" s="6"/>
      <c r="D36" s="5">
        <v>60000</v>
      </c>
      <c r="E36" s="4" t="s">
        <v>267</v>
      </c>
      <c r="F36" s="4" t="s">
        <v>257</v>
      </c>
      <c r="G36" s="4" t="s">
        <v>212</v>
      </c>
      <c r="H36" s="7">
        <v>15000</v>
      </c>
      <c r="I36" s="6" t="s">
        <v>213</v>
      </c>
    </row>
    <row r="37" s="1" customFormat="1" ht="14.3" customHeight="1" spans="1:9">
      <c r="A37" s="6"/>
      <c r="B37" s="6"/>
      <c r="C37" s="6"/>
      <c r="D37" s="5"/>
      <c r="E37" s="4"/>
      <c r="F37" s="4" t="s">
        <v>217</v>
      </c>
      <c r="G37" s="4" t="s">
        <v>212</v>
      </c>
      <c r="H37" s="7">
        <v>20000</v>
      </c>
      <c r="I37" s="6" t="s">
        <v>213</v>
      </c>
    </row>
    <row r="38" s="1" customFormat="1" ht="14.3" customHeight="1" spans="1:9">
      <c r="A38" s="6"/>
      <c r="B38" s="6"/>
      <c r="C38" s="6"/>
      <c r="D38" s="5"/>
      <c r="E38" s="4"/>
      <c r="F38" s="4" t="s">
        <v>268</v>
      </c>
      <c r="G38" s="4" t="s">
        <v>221</v>
      </c>
      <c r="H38" s="7">
        <v>10000</v>
      </c>
      <c r="I38" s="6" t="s">
        <v>213</v>
      </c>
    </row>
    <row r="39" s="1" customFormat="1" ht="14.3" customHeight="1" spans="1:9">
      <c r="A39" s="6"/>
      <c r="B39" s="6"/>
      <c r="C39" s="6"/>
      <c r="D39" s="5"/>
      <c r="E39" s="4"/>
      <c r="F39" s="4" t="s">
        <v>265</v>
      </c>
      <c r="G39" s="4" t="s">
        <v>232</v>
      </c>
      <c r="H39" s="7">
        <v>15000</v>
      </c>
      <c r="I39" s="6" t="s">
        <v>213</v>
      </c>
    </row>
    <row r="40" s="1" customFormat="1" ht="14.3" customHeight="1" spans="1:9">
      <c r="A40" s="6"/>
      <c r="B40" s="6"/>
      <c r="C40" s="6"/>
      <c r="D40" s="5">
        <v>165000</v>
      </c>
      <c r="E40" s="4" t="s">
        <v>216</v>
      </c>
      <c r="F40" s="4" t="s">
        <v>269</v>
      </c>
      <c r="G40" s="4" t="s">
        <v>212</v>
      </c>
      <c r="H40" s="7">
        <v>30000</v>
      </c>
      <c r="I40" s="6" t="s">
        <v>213</v>
      </c>
    </row>
    <row r="41" s="1" customFormat="1" ht="14.3" customHeight="1" spans="1:9">
      <c r="A41" s="6"/>
      <c r="B41" s="6"/>
      <c r="C41" s="6"/>
      <c r="D41" s="5"/>
      <c r="E41" s="4"/>
      <c r="F41" s="4" t="s">
        <v>270</v>
      </c>
      <c r="G41" s="4" t="s">
        <v>212</v>
      </c>
      <c r="H41" s="7">
        <v>50000</v>
      </c>
      <c r="I41" s="6" t="s">
        <v>213</v>
      </c>
    </row>
    <row r="42" s="1" customFormat="1" ht="14.3" customHeight="1" spans="1:9">
      <c r="A42" s="6"/>
      <c r="B42" s="6"/>
      <c r="C42" s="6"/>
      <c r="D42" s="5"/>
      <c r="E42" s="4"/>
      <c r="F42" s="4" t="s">
        <v>268</v>
      </c>
      <c r="G42" s="4" t="s">
        <v>221</v>
      </c>
      <c r="H42" s="7">
        <v>10000</v>
      </c>
      <c r="I42" s="6" t="s">
        <v>213</v>
      </c>
    </row>
    <row r="43" s="1" customFormat="1" ht="14.3" customHeight="1" spans="1:9">
      <c r="A43" s="6"/>
      <c r="B43" s="6"/>
      <c r="C43" s="6"/>
      <c r="D43" s="5"/>
      <c r="E43" s="4"/>
      <c r="F43" s="4" t="s">
        <v>265</v>
      </c>
      <c r="G43" s="4" t="s">
        <v>232</v>
      </c>
      <c r="H43" s="7">
        <v>75000</v>
      </c>
      <c r="I43" s="6" t="s">
        <v>213</v>
      </c>
    </row>
    <row r="44" s="1" customFormat="1" ht="14.3" customHeight="1" spans="1:9">
      <c r="A44" s="6">
        <v>5</v>
      </c>
      <c r="B44" s="6" t="s">
        <v>271</v>
      </c>
      <c r="C44" s="6" t="s">
        <v>68</v>
      </c>
      <c r="D44" s="5">
        <v>25000</v>
      </c>
      <c r="E44" s="4" t="s">
        <v>216</v>
      </c>
      <c r="F44" s="4" t="s">
        <v>272</v>
      </c>
      <c r="G44" s="4" t="s">
        <v>242</v>
      </c>
      <c r="H44" s="7">
        <v>11000</v>
      </c>
      <c r="I44" s="6" t="s">
        <v>213</v>
      </c>
    </row>
    <row r="45" s="1" customFormat="1" ht="14.3" customHeight="1" spans="1:9">
      <c r="A45" s="6"/>
      <c r="B45" s="6"/>
      <c r="C45" s="6"/>
      <c r="D45" s="5"/>
      <c r="E45" s="4"/>
      <c r="F45" s="4" t="s">
        <v>261</v>
      </c>
      <c r="G45" s="4" t="s">
        <v>273</v>
      </c>
      <c r="H45" s="7">
        <v>14000</v>
      </c>
      <c r="I45" s="6" t="s">
        <v>213</v>
      </c>
    </row>
    <row r="46" s="1" customFormat="1" ht="14.3" customHeight="1" spans="1:9">
      <c r="A46" s="6">
        <v>6</v>
      </c>
      <c r="B46" s="6" t="s">
        <v>274</v>
      </c>
      <c r="C46" s="6" t="s">
        <v>69</v>
      </c>
      <c r="D46" s="5">
        <v>80000</v>
      </c>
      <c r="E46" s="4" t="s">
        <v>275</v>
      </c>
      <c r="F46" s="4" t="s">
        <v>276</v>
      </c>
      <c r="G46" s="4" t="s">
        <v>242</v>
      </c>
      <c r="H46" s="7">
        <v>63000</v>
      </c>
      <c r="I46" s="6" t="s">
        <v>213</v>
      </c>
    </row>
    <row r="47" s="1" customFormat="1" ht="14.3" customHeight="1" spans="1:9">
      <c r="A47" s="6"/>
      <c r="B47" s="6"/>
      <c r="C47" s="6"/>
      <c r="D47" s="5"/>
      <c r="E47" s="4"/>
      <c r="F47" s="4" t="s">
        <v>277</v>
      </c>
      <c r="G47" s="4" t="s">
        <v>273</v>
      </c>
      <c r="H47" s="7">
        <v>17000</v>
      </c>
      <c r="I47" s="6" t="s">
        <v>213</v>
      </c>
    </row>
    <row r="48" s="1" customFormat="1" ht="14.3" customHeight="1" spans="1:9">
      <c r="A48" s="6"/>
      <c r="B48" s="6"/>
      <c r="C48" s="6"/>
      <c r="D48" s="5">
        <v>40000</v>
      </c>
      <c r="E48" s="4" t="s">
        <v>278</v>
      </c>
      <c r="F48" s="4" t="s">
        <v>279</v>
      </c>
      <c r="G48" s="4" t="s">
        <v>221</v>
      </c>
      <c r="H48" s="7">
        <v>40000</v>
      </c>
      <c r="I48" s="6" t="s">
        <v>213</v>
      </c>
    </row>
    <row r="49" s="1" customFormat="1" ht="14.3" customHeight="1" spans="1:9">
      <c r="A49" s="6"/>
      <c r="B49" s="6"/>
      <c r="C49" s="6"/>
      <c r="D49" s="5">
        <v>50000</v>
      </c>
      <c r="E49" s="4" t="s">
        <v>216</v>
      </c>
      <c r="F49" s="4" t="s">
        <v>280</v>
      </c>
      <c r="G49" s="4" t="s">
        <v>281</v>
      </c>
      <c r="H49" s="7">
        <v>10000</v>
      </c>
      <c r="I49" s="6" t="s">
        <v>213</v>
      </c>
    </row>
    <row r="50" s="1" customFormat="1" ht="14.3" customHeight="1" spans="1:9">
      <c r="A50" s="6"/>
      <c r="B50" s="6"/>
      <c r="C50" s="6"/>
      <c r="D50" s="5"/>
      <c r="E50" s="4"/>
      <c r="F50" s="4" t="s">
        <v>282</v>
      </c>
      <c r="G50" s="4" t="s">
        <v>212</v>
      </c>
      <c r="H50" s="7">
        <v>10000</v>
      </c>
      <c r="I50" s="6" t="s">
        <v>213</v>
      </c>
    </row>
    <row r="51" s="1" customFormat="1" ht="14.3" customHeight="1" spans="1:9">
      <c r="A51" s="6"/>
      <c r="B51" s="6"/>
      <c r="C51" s="6"/>
      <c r="D51" s="5"/>
      <c r="E51" s="4"/>
      <c r="F51" s="4" t="s">
        <v>283</v>
      </c>
      <c r="G51" s="4" t="s">
        <v>221</v>
      </c>
      <c r="H51" s="7">
        <v>10000</v>
      </c>
      <c r="I51" s="6" t="s">
        <v>213</v>
      </c>
    </row>
    <row r="52" s="1" customFormat="1" ht="14.3" customHeight="1" spans="1:9">
      <c r="A52" s="6"/>
      <c r="B52" s="6"/>
      <c r="C52" s="6"/>
      <c r="D52" s="5"/>
      <c r="E52" s="4"/>
      <c r="F52" s="4" t="s">
        <v>284</v>
      </c>
      <c r="G52" s="4" t="s">
        <v>221</v>
      </c>
      <c r="H52" s="7">
        <v>20000</v>
      </c>
      <c r="I52" s="6" t="s">
        <v>213</v>
      </c>
    </row>
    <row r="53" s="1" customFormat="1" ht="14.3" customHeight="1" spans="1:9">
      <c r="A53" s="6">
        <v>7</v>
      </c>
      <c r="B53" s="6" t="s">
        <v>285</v>
      </c>
      <c r="C53" s="6" t="s">
        <v>70</v>
      </c>
      <c r="D53" s="5">
        <v>160000</v>
      </c>
      <c r="E53" s="4" t="s">
        <v>286</v>
      </c>
      <c r="F53" s="4" t="s">
        <v>287</v>
      </c>
      <c r="G53" s="4" t="s">
        <v>242</v>
      </c>
      <c r="H53" s="7">
        <v>50000</v>
      </c>
      <c r="I53" s="6" t="s">
        <v>213</v>
      </c>
    </row>
    <row r="54" s="1" customFormat="1" ht="14.3" customHeight="1" spans="1:9">
      <c r="A54" s="6"/>
      <c r="B54" s="6"/>
      <c r="C54" s="6"/>
      <c r="D54" s="5"/>
      <c r="E54" s="4"/>
      <c r="F54" s="4"/>
      <c r="G54" s="4" t="s">
        <v>273</v>
      </c>
      <c r="H54" s="7">
        <v>10000</v>
      </c>
      <c r="I54" s="6" t="s">
        <v>213</v>
      </c>
    </row>
    <row r="55" s="1" customFormat="1" ht="14.3" customHeight="1" spans="1:9">
      <c r="A55" s="6"/>
      <c r="B55" s="6"/>
      <c r="C55" s="6"/>
      <c r="D55" s="5"/>
      <c r="E55" s="4"/>
      <c r="F55" s="4"/>
      <c r="G55" s="4" t="s">
        <v>288</v>
      </c>
      <c r="H55" s="7">
        <v>7000</v>
      </c>
      <c r="I55" s="6" t="s">
        <v>213</v>
      </c>
    </row>
    <row r="56" s="1" customFormat="1" ht="14.3" customHeight="1" spans="1:9">
      <c r="A56" s="6"/>
      <c r="B56" s="6"/>
      <c r="C56" s="6"/>
      <c r="D56" s="5"/>
      <c r="E56" s="4"/>
      <c r="F56" s="4"/>
      <c r="G56" s="4" t="s">
        <v>289</v>
      </c>
      <c r="H56" s="7">
        <v>9000</v>
      </c>
      <c r="I56" s="6" t="s">
        <v>213</v>
      </c>
    </row>
    <row r="57" s="1" customFormat="1" ht="14.3" customHeight="1" spans="1:9">
      <c r="A57" s="6"/>
      <c r="B57" s="6"/>
      <c r="C57" s="6"/>
      <c r="D57" s="5"/>
      <c r="E57" s="4"/>
      <c r="F57" s="4"/>
      <c r="G57" s="4" t="s">
        <v>244</v>
      </c>
      <c r="H57" s="7">
        <v>9000</v>
      </c>
      <c r="I57" s="6" t="s">
        <v>213</v>
      </c>
    </row>
    <row r="58" s="1" customFormat="1" ht="14.3" customHeight="1" spans="1:9">
      <c r="A58" s="6"/>
      <c r="B58" s="6"/>
      <c r="C58" s="6"/>
      <c r="D58" s="5"/>
      <c r="E58" s="4"/>
      <c r="F58" s="4"/>
      <c r="G58" s="4" t="s">
        <v>290</v>
      </c>
      <c r="H58" s="7">
        <v>15000</v>
      </c>
      <c r="I58" s="6" t="s">
        <v>213</v>
      </c>
    </row>
    <row r="59" s="1" customFormat="1" ht="14.3" customHeight="1" spans="1:9">
      <c r="A59" s="6"/>
      <c r="B59" s="6"/>
      <c r="C59" s="6"/>
      <c r="D59" s="5"/>
      <c r="E59" s="4"/>
      <c r="F59" s="4"/>
      <c r="G59" s="4" t="s">
        <v>212</v>
      </c>
      <c r="H59" s="7">
        <v>60000</v>
      </c>
      <c r="I59" s="6" t="s">
        <v>213</v>
      </c>
    </row>
    <row r="60" s="1" customFormat="1" ht="14.3" customHeight="1" spans="1:9">
      <c r="A60" s="6"/>
      <c r="B60" s="6"/>
      <c r="C60" s="6"/>
      <c r="D60" s="5">
        <v>2000000</v>
      </c>
      <c r="E60" s="4" t="s">
        <v>291</v>
      </c>
      <c r="F60" s="4" t="s">
        <v>292</v>
      </c>
      <c r="G60" s="4" t="s">
        <v>242</v>
      </c>
      <c r="H60" s="7">
        <v>1200000</v>
      </c>
      <c r="I60" s="6" t="s">
        <v>213</v>
      </c>
    </row>
    <row r="61" s="1" customFormat="1" ht="14.3" customHeight="1" spans="1:9">
      <c r="A61" s="6"/>
      <c r="B61" s="6"/>
      <c r="C61" s="6"/>
      <c r="D61" s="5"/>
      <c r="E61" s="4"/>
      <c r="F61" s="4"/>
      <c r="G61" s="4" t="s">
        <v>293</v>
      </c>
      <c r="H61" s="7">
        <v>800000</v>
      </c>
      <c r="I61" s="6" t="s">
        <v>213</v>
      </c>
    </row>
    <row r="62" s="1" customFormat="1" ht="14.3" customHeight="1" spans="1:9">
      <c r="A62" s="6">
        <v>8</v>
      </c>
      <c r="B62" s="6" t="s">
        <v>294</v>
      </c>
      <c r="C62" s="6" t="s">
        <v>71</v>
      </c>
      <c r="D62" s="5">
        <v>129000</v>
      </c>
      <c r="E62" s="4" t="s">
        <v>295</v>
      </c>
      <c r="F62" s="4" t="s">
        <v>296</v>
      </c>
      <c r="G62" s="4" t="s">
        <v>297</v>
      </c>
      <c r="H62" s="7">
        <v>10000</v>
      </c>
      <c r="I62" s="6" t="s">
        <v>213</v>
      </c>
    </row>
    <row r="63" s="1" customFormat="1" ht="14.3" customHeight="1" spans="1:9">
      <c r="A63" s="6"/>
      <c r="B63" s="6"/>
      <c r="C63" s="6"/>
      <c r="D63" s="5"/>
      <c r="E63" s="4"/>
      <c r="F63" s="4" t="s">
        <v>298</v>
      </c>
      <c r="G63" s="4" t="s">
        <v>299</v>
      </c>
      <c r="H63" s="7">
        <v>51500</v>
      </c>
      <c r="I63" s="6" t="s">
        <v>213</v>
      </c>
    </row>
    <row r="64" s="1" customFormat="1" ht="14.3" customHeight="1" spans="1:9">
      <c r="A64" s="6"/>
      <c r="B64" s="6"/>
      <c r="C64" s="6"/>
      <c r="D64" s="5"/>
      <c r="E64" s="4"/>
      <c r="F64" s="4" t="s">
        <v>300</v>
      </c>
      <c r="G64" s="4" t="s">
        <v>221</v>
      </c>
      <c r="H64" s="7">
        <v>48000</v>
      </c>
      <c r="I64" s="6" t="s">
        <v>213</v>
      </c>
    </row>
    <row r="65" s="1" customFormat="1" ht="14.3" customHeight="1" spans="1:9">
      <c r="A65" s="6"/>
      <c r="B65" s="6"/>
      <c r="C65" s="6"/>
      <c r="D65" s="5"/>
      <c r="E65" s="4"/>
      <c r="F65" s="4" t="s">
        <v>301</v>
      </c>
      <c r="G65" s="4" t="s">
        <v>273</v>
      </c>
      <c r="H65" s="7">
        <v>10000</v>
      </c>
      <c r="I65" s="6" t="s">
        <v>213</v>
      </c>
    </row>
    <row r="66" s="1" customFormat="1" ht="14.3" customHeight="1" spans="1:9">
      <c r="A66" s="6"/>
      <c r="B66" s="6"/>
      <c r="C66" s="6"/>
      <c r="D66" s="5"/>
      <c r="E66" s="4"/>
      <c r="F66" s="4" t="s">
        <v>302</v>
      </c>
      <c r="G66" s="4" t="s">
        <v>303</v>
      </c>
      <c r="H66" s="7">
        <v>1300</v>
      </c>
      <c r="I66" s="6" t="s">
        <v>213</v>
      </c>
    </row>
    <row r="67" s="1" customFormat="1" ht="14.3" customHeight="1" spans="1:9">
      <c r="A67" s="6"/>
      <c r="B67" s="6"/>
      <c r="C67" s="6"/>
      <c r="D67" s="5"/>
      <c r="E67" s="4"/>
      <c r="F67" s="4" t="s">
        <v>304</v>
      </c>
      <c r="G67" s="4" t="s">
        <v>288</v>
      </c>
      <c r="H67" s="7">
        <v>1000</v>
      </c>
      <c r="I67" s="6" t="s">
        <v>213</v>
      </c>
    </row>
    <row r="68" s="1" customFormat="1" ht="14.3" customHeight="1" spans="1:9">
      <c r="A68" s="6"/>
      <c r="B68" s="6"/>
      <c r="C68" s="6"/>
      <c r="D68" s="5"/>
      <c r="E68" s="4"/>
      <c r="F68" s="4" t="s">
        <v>305</v>
      </c>
      <c r="G68" s="4" t="s">
        <v>289</v>
      </c>
      <c r="H68" s="7">
        <v>1600</v>
      </c>
      <c r="I68" s="6" t="s">
        <v>213</v>
      </c>
    </row>
    <row r="69" s="1" customFormat="1" ht="14.3" customHeight="1" spans="1:9">
      <c r="A69" s="6"/>
      <c r="B69" s="6"/>
      <c r="C69" s="6"/>
      <c r="D69" s="5"/>
      <c r="E69" s="4"/>
      <c r="F69" s="4" t="s">
        <v>306</v>
      </c>
      <c r="G69" s="4" t="s">
        <v>307</v>
      </c>
      <c r="H69" s="7">
        <v>5600</v>
      </c>
      <c r="I69" s="6" t="s">
        <v>213</v>
      </c>
    </row>
    <row r="70" s="1" customFormat="1" ht="14.3" customHeight="1" spans="1:9">
      <c r="A70" s="6"/>
      <c r="B70" s="6"/>
      <c r="C70" s="6"/>
      <c r="D70" s="5">
        <v>500000</v>
      </c>
      <c r="E70" s="4" t="s">
        <v>308</v>
      </c>
      <c r="F70" s="4" t="s">
        <v>309</v>
      </c>
      <c r="G70" s="4" t="s">
        <v>310</v>
      </c>
      <c r="H70" s="7">
        <v>200000</v>
      </c>
      <c r="I70" s="6" t="s">
        <v>213</v>
      </c>
    </row>
    <row r="71" s="1" customFormat="1" ht="14.3" customHeight="1" spans="1:9">
      <c r="A71" s="6"/>
      <c r="B71" s="6"/>
      <c r="C71" s="6"/>
      <c r="D71" s="5"/>
      <c r="E71" s="4"/>
      <c r="F71" s="4" t="s">
        <v>311</v>
      </c>
      <c r="G71" s="4" t="s">
        <v>312</v>
      </c>
      <c r="H71" s="7">
        <v>70000</v>
      </c>
      <c r="I71" s="6" t="s">
        <v>213</v>
      </c>
    </row>
    <row r="72" s="1" customFormat="1" ht="14.3" customHeight="1" spans="1:9">
      <c r="A72" s="6"/>
      <c r="B72" s="6"/>
      <c r="C72" s="6"/>
      <c r="D72" s="5"/>
      <c r="E72" s="4"/>
      <c r="F72" s="4" t="s">
        <v>313</v>
      </c>
      <c r="G72" s="4" t="s">
        <v>314</v>
      </c>
      <c r="H72" s="7">
        <v>230000</v>
      </c>
      <c r="I72" s="6" t="s">
        <v>213</v>
      </c>
    </row>
    <row r="73" s="1" customFormat="1" ht="14.3" customHeight="1" spans="1:9">
      <c r="A73" s="6"/>
      <c r="B73" s="6"/>
      <c r="C73" s="6"/>
      <c r="D73" s="5">
        <v>30000</v>
      </c>
      <c r="E73" s="4" t="s">
        <v>315</v>
      </c>
      <c r="F73" s="4" t="s">
        <v>316</v>
      </c>
      <c r="G73" s="4" t="s">
        <v>317</v>
      </c>
      <c r="H73" s="7">
        <v>10000</v>
      </c>
      <c r="I73" s="6" t="s">
        <v>213</v>
      </c>
    </row>
    <row r="74" s="1" customFormat="1" ht="14.3" customHeight="1" spans="1:9">
      <c r="A74" s="6"/>
      <c r="B74" s="6"/>
      <c r="C74" s="6"/>
      <c r="D74" s="5"/>
      <c r="E74" s="4"/>
      <c r="F74" s="4" t="s">
        <v>318</v>
      </c>
      <c r="G74" s="4" t="s">
        <v>232</v>
      </c>
      <c r="H74" s="7">
        <v>4400</v>
      </c>
      <c r="I74" s="6" t="s">
        <v>213</v>
      </c>
    </row>
    <row r="75" s="1" customFormat="1" ht="14.3" customHeight="1" spans="1:9">
      <c r="A75" s="6"/>
      <c r="B75" s="6"/>
      <c r="C75" s="6"/>
      <c r="D75" s="5"/>
      <c r="E75" s="4"/>
      <c r="F75" s="4" t="s">
        <v>282</v>
      </c>
      <c r="G75" s="4" t="s">
        <v>212</v>
      </c>
      <c r="H75" s="7">
        <v>5600</v>
      </c>
      <c r="I75" s="6" t="s">
        <v>213</v>
      </c>
    </row>
    <row r="76" s="1" customFormat="1" ht="14.3" customHeight="1" spans="1:9">
      <c r="A76" s="6"/>
      <c r="B76" s="6"/>
      <c r="C76" s="6"/>
      <c r="D76" s="5"/>
      <c r="E76" s="4"/>
      <c r="F76" s="4" t="s">
        <v>319</v>
      </c>
      <c r="G76" s="4" t="s">
        <v>312</v>
      </c>
      <c r="H76" s="7">
        <v>10000</v>
      </c>
      <c r="I76" s="6" t="s">
        <v>213</v>
      </c>
    </row>
    <row r="77" s="1" customFormat="1" ht="14.3" customHeight="1" spans="1:9">
      <c r="A77" s="6"/>
      <c r="B77" s="6"/>
      <c r="C77" s="6"/>
      <c r="D77" s="5">
        <v>69880</v>
      </c>
      <c r="E77" s="4" t="s">
        <v>216</v>
      </c>
      <c r="F77" s="4" t="s">
        <v>282</v>
      </c>
      <c r="G77" s="4" t="s">
        <v>212</v>
      </c>
      <c r="H77" s="7">
        <v>33880</v>
      </c>
      <c r="I77" s="6" t="s">
        <v>213</v>
      </c>
    </row>
    <row r="78" s="1" customFormat="1" ht="14.3" customHeight="1" spans="1:9">
      <c r="A78" s="6"/>
      <c r="B78" s="6"/>
      <c r="C78" s="6"/>
      <c r="D78" s="5"/>
      <c r="E78" s="4"/>
      <c r="F78" s="4" t="s">
        <v>265</v>
      </c>
      <c r="G78" s="4" t="s">
        <v>232</v>
      </c>
      <c r="H78" s="7">
        <v>36000</v>
      </c>
      <c r="I78" s="6" t="s">
        <v>213</v>
      </c>
    </row>
    <row r="79" s="1" customFormat="1" ht="14.3" customHeight="1" spans="1:9">
      <c r="A79" s="6"/>
      <c r="B79" s="6"/>
      <c r="C79" s="6"/>
      <c r="D79" s="5">
        <v>25600</v>
      </c>
      <c r="E79" s="4" t="s">
        <v>320</v>
      </c>
      <c r="F79" s="4" t="s">
        <v>300</v>
      </c>
      <c r="G79" s="4" t="s">
        <v>221</v>
      </c>
      <c r="H79" s="7">
        <v>10000</v>
      </c>
      <c r="I79" s="6" t="s">
        <v>213</v>
      </c>
    </row>
    <row r="80" s="1" customFormat="1" ht="14.3" customHeight="1" spans="1:9">
      <c r="A80" s="6"/>
      <c r="B80" s="6"/>
      <c r="C80" s="6"/>
      <c r="D80" s="5"/>
      <c r="E80" s="4"/>
      <c r="F80" s="4" t="s">
        <v>321</v>
      </c>
      <c r="G80" s="4" t="s">
        <v>273</v>
      </c>
      <c r="H80" s="7">
        <v>10000</v>
      </c>
      <c r="I80" s="6" t="s">
        <v>213</v>
      </c>
    </row>
    <row r="81" s="1" customFormat="1" ht="14.3" customHeight="1" spans="1:9">
      <c r="A81" s="6"/>
      <c r="B81" s="6"/>
      <c r="C81" s="6"/>
      <c r="D81" s="5"/>
      <c r="E81" s="4"/>
      <c r="F81" s="4" t="s">
        <v>306</v>
      </c>
      <c r="G81" s="4" t="s">
        <v>307</v>
      </c>
      <c r="H81" s="7">
        <v>5600</v>
      </c>
      <c r="I81" s="6" t="s">
        <v>213</v>
      </c>
    </row>
    <row r="82" s="1" customFormat="1" ht="14.3" customHeight="1" spans="1:9">
      <c r="A82" s="6">
        <v>9</v>
      </c>
      <c r="B82" s="6" t="s">
        <v>322</v>
      </c>
      <c r="C82" s="6" t="s">
        <v>72</v>
      </c>
      <c r="D82" s="5">
        <v>21300</v>
      </c>
      <c r="E82" s="4" t="s">
        <v>216</v>
      </c>
      <c r="F82" s="4" t="s">
        <v>282</v>
      </c>
      <c r="G82" s="4" t="s">
        <v>212</v>
      </c>
      <c r="H82" s="7">
        <v>1500</v>
      </c>
      <c r="I82" s="6" t="s">
        <v>213</v>
      </c>
    </row>
    <row r="83" s="1" customFormat="1" ht="14.3" customHeight="1" spans="1:9">
      <c r="A83" s="6"/>
      <c r="B83" s="6"/>
      <c r="C83" s="6"/>
      <c r="D83" s="5"/>
      <c r="E83" s="4"/>
      <c r="F83" s="4" t="s">
        <v>323</v>
      </c>
      <c r="G83" s="4" t="s">
        <v>232</v>
      </c>
      <c r="H83" s="7">
        <v>5400</v>
      </c>
      <c r="I83" s="6" t="s">
        <v>213</v>
      </c>
    </row>
    <row r="84" s="1" customFormat="1" ht="14.3" customHeight="1" spans="1:9">
      <c r="A84" s="6"/>
      <c r="B84" s="6"/>
      <c r="C84" s="6"/>
      <c r="D84" s="5"/>
      <c r="E84" s="4"/>
      <c r="F84" s="4" t="s">
        <v>265</v>
      </c>
      <c r="G84" s="4" t="s">
        <v>232</v>
      </c>
      <c r="H84" s="7">
        <v>14400</v>
      </c>
      <c r="I84" s="6" t="s">
        <v>213</v>
      </c>
    </row>
    <row r="85" s="1" customFormat="1" ht="14.3" customHeight="1" spans="1:9">
      <c r="A85" s="6">
        <v>10</v>
      </c>
      <c r="B85" s="6" t="s">
        <v>324</v>
      </c>
      <c r="C85" s="6" t="s">
        <v>75</v>
      </c>
      <c r="D85" s="5">
        <v>32000</v>
      </c>
      <c r="E85" s="4" t="s">
        <v>216</v>
      </c>
      <c r="F85" s="4" t="s">
        <v>272</v>
      </c>
      <c r="G85" s="4" t="s">
        <v>242</v>
      </c>
      <c r="H85" s="7">
        <v>8000</v>
      </c>
      <c r="I85" s="6" t="s">
        <v>213</v>
      </c>
    </row>
    <row r="86" s="1" customFormat="1" ht="14.3" customHeight="1" spans="1:9">
      <c r="A86" s="6"/>
      <c r="B86" s="6"/>
      <c r="C86" s="6"/>
      <c r="D86" s="5"/>
      <c r="E86" s="4"/>
      <c r="F86" s="4" t="s">
        <v>282</v>
      </c>
      <c r="G86" s="4" t="s">
        <v>212</v>
      </c>
      <c r="H86" s="7">
        <v>4000</v>
      </c>
      <c r="I86" s="6" t="s">
        <v>213</v>
      </c>
    </row>
    <row r="87" s="1" customFormat="1" ht="14.3" customHeight="1" spans="1:9">
      <c r="A87" s="6"/>
      <c r="B87" s="6"/>
      <c r="C87" s="6"/>
      <c r="D87" s="5"/>
      <c r="E87" s="4"/>
      <c r="F87" s="4" t="s">
        <v>261</v>
      </c>
      <c r="G87" s="4" t="s">
        <v>325</v>
      </c>
      <c r="H87" s="7">
        <v>13000</v>
      </c>
      <c r="I87" s="6" t="s">
        <v>213</v>
      </c>
    </row>
    <row r="88" s="1" customFormat="1" ht="14.3" customHeight="1" spans="1:9">
      <c r="A88" s="6"/>
      <c r="B88" s="6"/>
      <c r="C88" s="6"/>
      <c r="D88" s="5"/>
      <c r="E88" s="4"/>
      <c r="F88" s="4"/>
      <c r="G88" s="4" t="s">
        <v>326</v>
      </c>
      <c r="H88" s="7">
        <v>5000</v>
      </c>
      <c r="I88" s="6" t="s">
        <v>213</v>
      </c>
    </row>
    <row r="89" s="1" customFormat="1" ht="14.3" customHeight="1" spans="1:9">
      <c r="A89" s="6"/>
      <c r="B89" s="6"/>
      <c r="C89" s="6"/>
      <c r="D89" s="5"/>
      <c r="E89" s="4"/>
      <c r="F89" s="4" t="s">
        <v>305</v>
      </c>
      <c r="G89" s="4" t="s">
        <v>289</v>
      </c>
      <c r="H89" s="7">
        <v>2000</v>
      </c>
      <c r="I89" s="6" t="s">
        <v>213</v>
      </c>
    </row>
    <row r="90" s="1" customFormat="1" ht="14.3" customHeight="1" spans="1:9">
      <c r="A90" s="6">
        <v>11</v>
      </c>
      <c r="B90" s="6" t="s">
        <v>327</v>
      </c>
      <c r="C90" s="6" t="s">
        <v>78</v>
      </c>
      <c r="D90" s="5">
        <v>27000</v>
      </c>
      <c r="E90" s="4" t="s">
        <v>216</v>
      </c>
      <c r="F90" s="4" t="s">
        <v>282</v>
      </c>
      <c r="G90" s="4" t="s">
        <v>212</v>
      </c>
      <c r="H90" s="7">
        <v>15000</v>
      </c>
      <c r="I90" s="6" t="s">
        <v>213</v>
      </c>
    </row>
    <row r="91" s="1" customFormat="1" ht="14.3" customHeight="1" spans="1:9">
      <c r="A91" s="6"/>
      <c r="B91" s="6"/>
      <c r="C91" s="6"/>
      <c r="D91" s="5"/>
      <c r="E91" s="4"/>
      <c r="F91" s="4" t="s">
        <v>328</v>
      </c>
      <c r="G91" s="4" t="s">
        <v>242</v>
      </c>
      <c r="H91" s="7">
        <v>7000</v>
      </c>
      <c r="I91" s="6" t="s">
        <v>213</v>
      </c>
    </row>
    <row r="92" s="1" customFormat="1" ht="14.3" customHeight="1" spans="1:9">
      <c r="A92" s="6"/>
      <c r="B92" s="6"/>
      <c r="C92" s="6"/>
      <c r="D92" s="5"/>
      <c r="E92" s="4"/>
      <c r="F92" s="4" t="s">
        <v>305</v>
      </c>
      <c r="G92" s="4" t="s">
        <v>289</v>
      </c>
      <c r="H92" s="7">
        <v>5000</v>
      </c>
      <c r="I92" s="6" t="s">
        <v>213</v>
      </c>
    </row>
    <row r="93" s="1" customFormat="1" ht="14.3" customHeight="1" spans="1:9">
      <c r="A93" s="6"/>
      <c r="B93" s="6"/>
      <c r="C93" s="6"/>
      <c r="D93" s="5">
        <v>50000</v>
      </c>
      <c r="E93" s="4" t="s">
        <v>329</v>
      </c>
      <c r="F93" s="4" t="s">
        <v>257</v>
      </c>
      <c r="G93" s="4" t="s">
        <v>212</v>
      </c>
      <c r="H93" s="7">
        <v>6400</v>
      </c>
      <c r="I93" s="6" t="s">
        <v>213</v>
      </c>
    </row>
    <row r="94" s="1" customFormat="1" ht="14.3" customHeight="1" spans="1:9">
      <c r="A94" s="6"/>
      <c r="B94" s="6"/>
      <c r="C94" s="6"/>
      <c r="D94" s="5"/>
      <c r="E94" s="4"/>
      <c r="F94" s="4" t="s">
        <v>217</v>
      </c>
      <c r="G94" s="4" t="s">
        <v>212</v>
      </c>
      <c r="H94" s="7">
        <v>43600</v>
      </c>
      <c r="I94" s="6" t="s">
        <v>213</v>
      </c>
    </row>
    <row r="95" s="1" customFormat="1" ht="14.3" customHeight="1" spans="1:9">
      <c r="A95" s="6">
        <v>12</v>
      </c>
      <c r="B95" s="6" t="s">
        <v>330</v>
      </c>
      <c r="C95" s="6" t="s">
        <v>79</v>
      </c>
      <c r="D95" s="5">
        <v>27900</v>
      </c>
      <c r="E95" s="4" t="s">
        <v>216</v>
      </c>
      <c r="F95" s="4" t="s">
        <v>331</v>
      </c>
      <c r="G95" s="4" t="s">
        <v>242</v>
      </c>
      <c r="H95" s="7">
        <v>16000</v>
      </c>
      <c r="I95" s="6" t="s">
        <v>213</v>
      </c>
    </row>
    <row r="96" s="1" customFormat="1" ht="14.3" customHeight="1" spans="1:9">
      <c r="A96" s="6"/>
      <c r="B96" s="6"/>
      <c r="C96" s="6"/>
      <c r="D96" s="5"/>
      <c r="E96" s="4"/>
      <c r="F96" s="4" t="s">
        <v>332</v>
      </c>
      <c r="G96" s="4" t="s">
        <v>212</v>
      </c>
      <c r="H96" s="7">
        <v>5600</v>
      </c>
      <c r="I96" s="6" t="s">
        <v>213</v>
      </c>
    </row>
    <row r="97" s="1" customFormat="1" ht="14.3" customHeight="1" spans="1:9">
      <c r="A97" s="6"/>
      <c r="B97" s="6"/>
      <c r="C97" s="6"/>
      <c r="D97" s="5"/>
      <c r="E97" s="4"/>
      <c r="F97" s="4" t="s">
        <v>333</v>
      </c>
      <c r="G97" s="4" t="s">
        <v>232</v>
      </c>
      <c r="H97" s="7">
        <v>6300</v>
      </c>
      <c r="I97" s="6" t="s">
        <v>213</v>
      </c>
    </row>
    <row r="98" s="1" customFormat="1" ht="14.3" customHeight="1" spans="1:9">
      <c r="A98" s="6"/>
      <c r="B98" s="6"/>
      <c r="C98" s="6"/>
      <c r="D98" s="5">
        <v>40000</v>
      </c>
      <c r="E98" s="4" t="s">
        <v>334</v>
      </c>
      <c r="F98" s="4" t="s">
        <v>335</v>
      </c>
      <c r="G98" s="4" t="s">
        <v>244</v>
      </c>
      <c r="H98" s="7">
        <v>10000</v>
      </c>
      <c r="I98" s="6" t="s">
        <v>213</v>
      </c>
    </row>
    <row r="99" s="1" customFormat="1" ht="14.3" customHeight="1" spans="1:9">
      <c r="A99" s="6"/>
      <c r="B99" s="6"/>
      <c r="C99" s="6"/>
      <c r="D99" s="5"/>
      <c r="E99" s="4"/>
      <c r="F99" s="4"/>
      <c r="G99" s="4" t="s">
        <v>264</v>
      </c>
      <c r="H99" s="7">
        <v>8000</v>
      </c>
      <c r="I99" s="6" t="s">
        <v>213</v>
      </c>
    </row>
    <row r="100" s="1" customFormat="1" ht="14.3" customHeight="1" spans="1:9">
      <c r="A100" s="6"/>
      <c r="B100" s="6"/>
      <c r="C100" s="6"/>
      <c r="D100" s="5"/>
      <c r="E100" s="4"/>
      <c r="F100" s="4" t="s">
        <v>336</v>
      </c>
      <c r="G100" s="4" t="s">
        <v>221</v>
      </c>
      <c r="H100" s="7">
        <v>5000</v>
      </c>
      <c r="I100" s="6" t="s">
        <v>213</v>
      </c>
    </row>
    <row r="101" s="1" customFormat="1" ht="14.3" customHeight="1" spans="1:9">
      <c r="A101" s="6"/>
      <c r="B101" s="6"/>
      <c r="C101" s="6"/>
      <c r="D101" s="5"/>
      <c r="E101" s="4"/>
      <c r="F101" s="4" t="s">
        <v>337</v>
      </c>
      <c r="G101" s="4" t="s">
        <v>232</v>
      </c>
      <c r="H101" s="7">
        <v>5000</v>
      </c>
      <c r="I101" s="6" t="s">
        <v>213</v>
      </c>
    </row>
    <row r="102" s="1" customFormat="1" ht="14.3" customHeight="1" spans="1:9">
      <c r="A102" s="6"/>
      <c r="B102" s="6"/>
      <c r="C102" s="6"/>
      <c r="D102" s="5"/>
      <c r="E102" s="4"/>
      <c r="F102" s="4" t="s">
        <v>338</v>
      </c>
      <c r="G102" s="4" t="s">
        <v>307</v>
      </c>
      <c r="H102" s="7">
        <v>12000</v>
      </c>
      <c r="I102" s="6" t="s">
        <v>213</v>
      </c>
    </row>
    <row r="103" s="1" customFormat="1" ht="22.6" customHeight="1" spans="1:9">
      <c r="A103" s="6">
        <v>13</v>
      </c>
      <c r="B103" s="6" t="s">
        <v>339</v>
      </c>
      <c r="C103" s="6" t="s">
        <v>80</v>
      </c>
      <c r="D103" s="5">
        <v>20000</v>
      </c>
      <c r="E103" s="4" t="s">
        <v>216</v>
      </c>
      <c r="F103" s="4" t="s">
        <v>340</v>
      </c>
      <c r="G103" s="4" t="s">
        <v>341</v>
      </c>
      <c r="H103" s="7">
        <v>20000</v>
      </c>
      <c r="I103" s="6" t="s">
        <v>213</v>
      </c>
    </row>
    <row r="104" s="1" customFormat="1" ht="22.6" customHeight="1" spans="1:9">
      <c r="A104" s="6"/>
      <c r="B104" s="6"/>
      <c r="C104" s="6"/>
      <c r="D104" s="5">
        <v>20000</v>
      </c>
      <c r="E104" s="4" t="s">
        <v>342</v>
      </c>
      <c r="F104" s="4" t="s">
        <v>343</v>
      </c>
      <c r="G104" s="4" t="s">
        <v>221</v>
      </c>
      <c r="H104" s="7">
        <v>20000</v>
      </c>
      <c r="I104" s="6" t="s">
        <v>213</v>
      </c>
    </row>
    <row r="105" s="1" customFormat="1" ht="22.6" customHeight="1" spans="1:9">
      <c r="A105" s="6"/>
      <c r="B105" s="6"/>
      <c r="C105" s="6"/>
      <c r="D105" s="5">
        <v>20000</v>
      </c>
      <c r="E105" s="4" t="s">
        <v>344</v>
      </c>
      <c r="F105" s="4" t="s">
        <v>345</v>
      </c>
      <c r="G105" s="4" t="s">
        <v>221</v>
      </c>
      <c r="H105" s="7">
        <v>20000</v>
      </c>
      <c r="I105" s="6" t="s">
        <v>213</v>
      </c>
    </row>
    <row r="106" s="1" customFormat="1" ht="14.3" customHeight="1" spans="1:9">
      <c r="A106" s="6"/>
      <c r="B106" s="6"/>
      <c r="C106" s="6"/>
      <c r="D106" s="5">
        <v>42000</v>
      </c>
      <c r="E106" s="4" t="s">
        <v>346</v>
      </c>
      <c r="F106" s="4" t="s">
        <v>347</v>
      </c>
      <c r="G106" s="4" t="s">
        <v>221</v>
      </c>
      <c r="H106" s="7">
        <v>42000</v>
      </c>
      <c r="I106" s="6" t="s">
        <v>213</v>
      </c>
    </row>
    <row r="107" s="1" customFormat="1" ht="22.6" customHeight="1" spans="1:9">
      <c r="A107" s="6"/>
      <c r="B107" s="6"/>
      <c r="C107" s="6"/>
      <c r="D107" s="5">
        <v>60000</v>
      </c>
      <c r="E107" s="4" t="s">
        <v>348</v>
      </c>
      <c r="F107" s="4" t="s">
        <v>349</v>
      </c>
      <c r="G107" s="4" t="s">
        <v>221</v>
      </c>
      <c r="H107" s="7">
        <v>60000</v>
      </c>
      <c r="I107" s="6" t="s">
        <v>213</v>
      </c>
    </row>
    <row r="108" s="1" customFormat="1" ht="22.6" customHeight="1" spans="1:9">
      <c r="A108" s="6"/>
      <c r="B108" s="6"/>
      <c r="C108" s="6"/>
      <c r="D108" s="5">
        <v>70000</v>
      </c>
      <c r="E108" s="4" t="s">
        <v>350</v>
      </c>
      <c r="F108" s="4" t="s">
        <v>349</v>
      </c>
      <c r="G108" s="4" t="s">
        <v>221</v>
      </c>
      <c r="H108" s="7">
        <v>70000</v>
      </c>
      <c r="I108" s="6" t="s">
        <v>213</v>
      </c>
    </row>
    <row r="109" s="1" customFormat="1" ht="14.3" customHeight="1" spans="1:9">
      <c r="A109" s="6">
        <v>14</v>
      </c>
      <c r="B109" s="6" t="s">
        <v>351</v>
      </c>
      <c r="C109" s="6" t="s">
        <v>81</v>
      </c>
      <c r="D109" s="5">
        <v>4940</v>
      </c>
      <c r="E109" s="4" t="s">
        <v>216</v>
      </c>
      <c r="F109" s="4" t="s">
        <v>282</v>
      </c>
      <c r="G109" s="4" t="s">
        <v>246</v>
      </c>
      <c r="H109" s="7">
        <v>4940</v>
      </c>
      <c r="I109" s="6" t="s">
        <v>213</v>
      </c>
    </row>
    <row r="110" s="1" customFormat="1" ht="14.3" customHeight="1" spans="1:9">
      <c r="A110" s="6"/>
      <c r="B110" s="6"/>
      <c r="C110" s="6"/>
      <c r="D110" s="5">
        <v>10000</v>
      </c>
      <c r="E110" s="4" t="s">
        <v>352</v>
      </c>
      <c r="F110" s="4" t="s">
        <v>353</v>
      </c>
      <c r="G110" s="4" t="s">
        <v>221</v>
      </c>
      <c r="H110" s="7">
        <v>10000</v>
      </c>
      <c r="I110" s="6" t="s">
        <v>213</v>
      </c>
    </row>
    <row r="111" s="1" customFormat="1" ht="14.3" customHeight="1" spans="1:9">
      <c r="A111" s="6">
        <v>15</v>
      </c>
      <c r="B111" s="6" t="s">
        <v>354</v>
      </c>
      <c r="C111" s="6" t="s">
        <v>83</v>
      </c>
      <c r="D111" s="5">
        <v>29900</v>
      </c>
      <c r="E111" s="4" t="s">
        <v>216</v>
      </c>
      <c r="F111" s="4" t="s">
        <v>355</v>
      </c>
      <c r="G111" s="4" t="s">
        <v>307</v>
      </c>
      <c r="H111" s="7">
        <v>8000</v>
      </c>
      <c r="I111" s="6" t="s">
        <v>213</v>
      </c>
    </row>
    <row r="112" s="1" customFormat="1" ht="14.3" customHeight="1" spans="1:9">
      <c r="A112" s="6"/>
      <c r="B112" s="6"/>
      <c r="C112" s="6"/>
      <c r="D112" s="5"/>
      <c r="E112" s="4"/>
      <c r="F112" s="4" t="s">
        <v>356</v>
      </c>
      <c r="G112" s="4" t="s">
        <v>212</v>
      </c>
      <c r="H112" s="7">
        <v>13500</v>
      </c>
      <c r="I112" s="6" t="s">
        <v>213</v>
      </c>
    </row>
    <row r="113" s="1" customFormat="1" ht="14.3" customHeight="1" spans="1:9">
      <c r="A113" s="6"/>
      <c r="B113" s="6"/>
      <c r="C113" s="6"/>
      <c r="D113" s="5"/>
      <c r="E113" s="4"/>
      <c r="F113" s="4" t="s">
        <v>300</v>
      </c>
      <c r="G113" s="4" t="s">
        <v>221</v>
      </c>
      <c r="H113" s="7">
        <v>8400</v>
      </c>
      <c r="I113" s="6" t="s">
        <v>213</v>
      </c>
    </row>
    <row r="114" s="1" customFormat="1" ht="14.3" customHeight="1" spans="1:9">
      <c r="A114" s="6">
        <v>16</v>
      </c>
      <c r="B114" s="6" t="s">
        <v>357</v>
      </c>
      <c r="C114" s="6" t="s">
        <v>84</v>
      </c>
      <c r="D114" s="5">
        <v>10000</v>
      </c>
      <c r="E114" s="4" t="s">
        <v>216</v>
      </c>
      <c r="F114" s="4" t="s">
        <v>358</v>
      </c>
      <c r="G114" s="4" t="s">
        <v>246</v>
      </c>
      <c r="H114" s="7">
        <v>10000</v>
      </c>
      <c r="I114" s="6" t="s">
        <v>213</v>
      </c>
    </row>
    <row r="115" s="1" customFormat="1" ht="22.6" customHeight="1" spans="1:9">
      <c r="A115" s="6">
        <v>17</v>
      </c>
      <c r="B115" s="6" t="s">
        <v>359</v>
      </c>
      <c r="C115" s="6" t="s">
        <v>85</v>
      </c>
      <c r="D115" s="5">
        <v>396000</v>
      </c>
      <c r="E115" s="4" t="s">
        <v>360</v>
      </c>
      <c r="F115" s="4" t="s">
        <v>361</v>
      </c>
      <c r="G115" s="4" t="s">
        <v>362</v>
      </c>
      <c r="H115" s="7">
        <v>396000</v>
      </c>
      <c r="I115" s="6" t="s">
        <v>213</v>
      </c>
    </row>
    <row r="116" s="1" customFormat="1" ht="14.3" customHeight="1" spans="1:9">
      <c r="A116" s="6"/>
      <c r="B116" s="6"/>
      <c r="C116" s="6"/>
      <c r="D116" s="5">
        <v>60000</v>
      </c>
      <c r="E116" s="4" t="s">
        <v>216</v>
      </c>
      <c r="F116" s="4" t="s">
        <v>363</v>
      </c>
      <c r="G116" s="4" t="s">
        <v>364</v>
      </c>
      <c r="H116" s="7">
        <v>5000</v>
      </c>
      <c r="I116" s="6" t="s">
        <v>213</v>
      </c>
    </row>
    <row r="117" s="1" customFormat="1" ht="14.3" customHeight="1" spans="1:9">
      <c r="A117" s="6"/>
      <c r="B117" s="6"/>
      <c r="C117" s="6"/>
      <c r="D117" s="5"/>
      <c r="E117" s="4"/>
      <c r="F117" s="4" t="s">
        <v>365</v>
      </c>
      <c r="G117" s="4" t="s">
        <v>366</v>
      </c>
      <c r="H117" s="7">
        <v>20000</v>
      </c>
      <c r="I117" s="6" t="s">
        <v>213</v>
      </c>
    </row>
    <row r="118" s="1" customFormat="1" ht="14.3" customHeight="1" spans="1:9">
      <c r="A118" s="6"/>
      <c r="B118" s="6"/>
      <c r="C118" s="6"/>
      <c r="D118" s="5"/>
      <c r="E118" s="4"/>
      <c r="F118" s="4" t="s">
        <v>282</v>
      </c>
      <c r="G118" s="4" t="s">
        <v>212</v>
      </c>
      <c r="H118" s="7">
        <v>20000</v>
      </c>
      <c r="I118" s="6" t="s">
        <v>213</v>
      </c>
    </row>
    <row r="119" s="1" customFormat="1" ht="14.3" customHeight="1" spans="1:9">
      <c r="A119" s="6"/>
      <c r="B119" s="6"/>
      <c r="C119" s="6"/>
      <c r="D119" s="5"/>
      <c r="E119" s="4"/>
      <c r="F119" s="4" t="s">
        <v>265</v>
      </c>
      <c r="G119" s="4" t="s">
        <v>232</v>
      </c>
      <c r="H119" s="7">
        <v>10000</v>
      </c>
      <c r="I119" s="6" t="s">
        <v>213</v>
      </c>
    </row>
    <row r="120" s="1" customFormat="1" ht="14.3" customHeight="1" spans="1:9">
      <c r="A120" s="6"/>
      <c r="B120" s="6"/>
      <c r="C120" s="6"/>
      <c r="D120" s="5"/>
      <c r="E120" s="4"/>
      <c r="F120" s="4" t="s">
        <v>367</v>
      </c>
      <c r="G120" s="4" t="s">
        <v>368</v>
      </c>
      <c r="H120" s="7">
        <v>5000</v>
      </c>
      <c r="I120" s="6" t="s">
        <v>213</v>
      </c>
    </row>
    <row r="121" s="1" customFormat="1" ht="14.3" customHeight="1" spans="1:9">
      <c r="A121" s="6"/>
      <c r="B121" s="6"/>
      <c r="C121" s="6"/>
      <c r="D121" s="5">
        <v>75000</v>
      </c>
      <c r="E121" s="4" t="s">
        <v>369</v>
      </c>
      <c r="F121" s="4" t="s">
        <v>370</v>
      </c>
      <c r="G121" s="4" t="s">
        <v>362</v>
      </c>
      <c r="H121" s="7">
        <v>75000</v>
      </c>
      <c r="I121" s="6" t="s">
        <v>213</v>
      </c>
    </row>
    <row r="122" s="1" customFormat="1" ht="14.3" customHeight="1" spans="1:9">
      <c r="A122" s="6"/>
      <c r="B122" s="6"/>
      <c r="C122" s="6"/>
      <c r="D122" s="5">
        <v>640000</v>
      </c>
      <c r="E122" s="4" t="s">
        <v>371</v>
      </c>
      <c r="F122" s="4" t="s">
        <v>372</v>
      </c>
      <c r="G122" s="4" t="s">
        <v>362</v>
      </c>
      <c r="H122" s="7">
        <v>640000</v>
      </c>
      <c r="I122" s="6" t="s">
        <v>213</v>
      </c>
    </row>
    <row r="123" s="1" customFormat="1" ht="22.6" customHeight="1" spans="1:9">
      <c r="A123" s="6"/>
      <c r="B123" s="6"/>
      <c r="C123" s="6"/>
      <c r="D123" s="5">
        <v>300000</v>
      </c>
      <c r="E123" s="4" t="s">
        <v>373</v>
      </c>
      <c r="F123" s="4" t="s">
        <v>374</v>
      </c>
      <c r="G123" s="4" t="s">
        <v>362</v>
      </c>
      <c r="H123" s="7">
        <v>300000</v>
      </c>
      <c r="I123" s="6" t="s">
        <v>213</v>
      </c>
    </row>
    <row r="124" s="1" customFormat="1" ht="14.3" customHeight="1" spans="1:9">
      <c r="A124" s="6"/>
      <c r="B124" s="6"/>
      <c r="C124" s="6"/>
      <c r="D124" s="5">
        <v>10000</v>
      </c>
      <c r="E124" s="4" t="s">
        <v>375</v>
      </c>
      <c r="F124" s="4" t="s">
        <v>376</v>
      </c>
      <c r="G124" s="4" t="s">
        <v>362</v>
      </c>
      <c r="H124" s="7">
        <v>10000</v>
      </c>
      <c r="I124" s="6" t="s">
        <v>213</v>
      </c>
    </row>
    <row r="125" s="1" customFormat="1" ht="14.3" customHeight="1" spans="1:9">
      <c r="A125" s="6"/>
      <c r="B125" s="6"/>
      <c r="C125" s="6"/>
      <c r="D125" s="5">
        <v>70000</v>
      </c>
      <c r="E125" s="4" t="s">
        <v>377</v>
      </c>
      <c r="F125" s="4" t="s">
        <v>378</v>
      </c>
      <c r="G125" s="4" t="s">
        <v>379</v>
      </c>
      <c r="H125" s="7">
        <v>70000</v>
      </c>
      <c r="I125" s="6" t="s">
        <v>213</v>
      </c>
    </row>
    <row r="126" s="1" customFormat="1" ht="14.3" customHeight="1" spans="1:9">
      <c r="A126" s="6">
        <v>18</v>
      </c>
      <c r="B126" s="6" t="s">
        <v>380</v>
      </c>
      <c r="C126" s="6" t="s">
        <v>86</v>
      </c>
      <c r="D126" s="5">
        <v>73800</v>
      </c>
      <c r="E126" s="4" t="s">
        <v>216</v>
      </c>
      <c r="F126" s="4" t="s">
        <v>381</v>
      </c>
      <c r="G126" s="4" t="s">
        <v>221</v>
      </c>
      <c r="H126" s="7">
        <v>20000</v>
      </c>
      <c r="I126" s="6" t="s">
        <v>213</v>
      </c>
    </row>
    <row r="127" s="1" customFormat="1" ht="14.3" customHeight="1" spans="1:9">
      <c r="A127" s="6"/>
      <c r="B127" s="6"/>
      <c r="C127" s="6"/>
      <c r="D127" s="5"/>
      <c r="E127" s="4"/>
      <c r="F127" s="4" t="s">
        <v>261</v>
      </c>
      <c r="G127" s="4" t="s">
        <v>273</v>
      </c>
      <c r="H127" s="7">
        <v>16000</v>
      </c>
      <c r="I127" s="6" t="s">
        <v>213</v>
      </c>
    </row>
    <row r="128" s="1" customFormat="1" ht="14.3" customHeight="1" spans="1:9">
      <c r="A128" s="6"/>
      <c r="B128" s="6"/>
      <c r="C128" s="6"/>
      <c r="D128" s="5"/>
      <c r="E128" s="4"/>
      <c r="F128" s="4" t="s">
        <v>305</v>
      </c>
      <c r="G128" s="4" t="s">
        <v>289</v>
      </c>
      <c r="H128" s="7">
        <v>2000</v>
      </c>
      <c r="I128" s="6" t="s">
        <v>213</v>
      </c>
    </row>
    <row r="129" s="1" customFormat="1" ht="14.3" customHeight="1" spans="1:9">
      <c r="A129" s="6"/>
      <c r="B129" s="6"/>
      <c r="C129" s="6"/>
      <c r="D129" s="5"/>
      <c r="E129" s="4"/>
      <c r="F129" s="4" t="s">
        <v>382</v>
      </c>
      <c r="G129" s="4" t="s">
        <v>383</v>
      </c>
      <c r="H129" s="7">
        <v>21800</v>
      </c>
      <c r="I129" s="6" t="s">
        <v>213</v>
      </c>
    </row>
    <row r="130" s="1" customFormat="1" ht="14.3" customHeight="1" spans="1:9">
      <c r="A130" s="6"/>
      <c r="B130" s="6"/>
      <c r="C130" s="6"/>
      <c r="D130" s="5"/>
      <c r="E130" s="4"/>
      <c r="F130" s="4" t="s">
        <v>384</v>
      </c>
      <c r="G130" s="4" t="s">
        <v>385</v>
      </c>
      <c r="H130" s="7">
        <v>14000</v>
      </c>
      <c r="I130" s="6" t="s">
        <v>213</v>
      </c>
    </row>
    <row r="131" s="1" customFormat="1" ht="14.3" customHeight="1" spans="1:9">
      <c r="A131" s="6">
        <v>19</v>
      </c>
      <c r="B131" s="6" t="s">
        <v>386</v>
      </c>
      <c r="C131" s="6" t="s">
        <v>87</v>
      </c>
      <c r="D131" s="5">
        <v>1000000</v>
      </c>
      <c r="E131" s="4" t="s">
        <v>387</v>
      </c>
      <c r="F131" s="4" t="s">
        <v>388</v>
      </c>
      <c r="G131" s="4" t="s">
        <v>389</v>
      </c>
      <c r="H131" s="7">
        <v>500000</v>
      </c>
      <c r="I131" s="6" t="s">
        <v>213</v>
      </c>
    </row>
    <row r="132" s="1" customFormat="1" ht="14.3" customHeight="1" spans="1:9">
      <c r="A132" s="6"/>
      <c r="B132" s="6"/>
      <c r="C132" s="6"/>
      <c r="D132" s="5"/>
      <c r="E132" s="4"/>
      <c r="F132" s="4" t="s">
        <v>390</v>
      </c>
      <c r="G132" s="4" t="s">
        <v>391</v>
      </c>
      <c r="H132" s="7">
        <v>40000</v>
      </c>
      <c r="I132" s="6" t="s">
        <v>213</v>
      </c>
    </row>
    <row r="133" s="1" customFormat="1" ht="14.3" customHeight="1" spans="1:9">
      <c r="A133" s="6"/>
      <c r="B133" s="6"/>
      <c r="C133" s="6"/>
      <c r="D133" s="5"/>
      <c r="E133" s="4"/>
      <c r="F133" s="4" t="s">
        <v>287</v>
      </c>
      <c r="G133" s="4" t="s">
        <v>392</v>
      </c>
      <c r="H133" s="7">
        <v>65000</v>
      </c>
      <c r="I133" s="6" t="s">
        <v>213</v>
      </c>
    </row>
    <row r="134" s="1" customFormat="1" ht="14.3" customHeight="1" spans="1:9">
      <c r="A134" s="6"/>
      <c r="B134" s="6"/>
      <c r="C134" s="6"/>
      <c r="D134" s="5"/>
      <c r="E134" s="4"/>
      <c r="F134" s="4" t="s">
        <v>276</v>
      </c>
      <c r="G134" s="4" t="s">
        <v>242</v>
      </c>
      <c r="H134" s="7">
        <v>150000</v>
      </c>
      <c r="I134" s="6" t="s">
        <v>213</v>
      </c>
    </row>
    <row r="135" s="1" customFormat="1" ht="14.3" customHeight="1" spans="1:9">
      <c r="A135" s="6"/>
      <c r="B135" s="6"/>
      <c r="C135" s="6"/>
      <c r="D135" s="5"/>
      <c r="E135" s="4"/>
      <c r="F135" s="4" t="s">
        <v>393</v>
      </c>
      <c r="G135" s="4" t="s">
        <v>299</v>
      </c>
      <c r="H135" s="7">
        <v>120000</v>
      </c>
      <c r="I135" s="6" t="s">
        <v>213</v>
      </c>
    </row>
    <row r="136" s="1" customFormat="1" ht="14.3" customHeight="1" spans="1:9">
      <c r="A136" s="6"/>
      <c r="B136" s="6"/>
      <c r="C136" s="6"/>
      <c r="D136" s="5"/>
      <c r="E136" s="4"/>
      <c r="F136" s="4" t="s">
        <v>261</v>
      </c>
      <c r="G136" s="4" t="s">
        <v>262</v>
      </c>
      <c r="H136" s="7">
        <v>40000</v>
      </c>
      <c r="I136" s="6" t="s">
        <v>213</v>
      </c>
    </row>
    <row r="137" s="1" customFormat="1" ht="14.3" customHeight="1" spans="1:9">
      <c r="A137" s="6"/>
      <c r="B137" s="6"/>
      <c r="C137" s="6"/>
      <c r="D137" s="5"/>
      <c r="E137" s="4"/>
      <c r="F137" s="4" t="s">
        <v>394</v>
      </c>
      <c r="G137" s="4" t="s">
        <v>240</v>
      </c>
      <c r="H137" s="7">
        <v>15000</v>
      </c>
      <c r="I137" s="6" t="s">
        <v>213</v>
      </c>
    </row>
    <row r="138" s="1" customFormat="1" ht="14.3" customHeight="1" spans="1:9">
      <c r="A138" s="6"/>
      <c r="B138" s="6"/>
      <c r="C138" s="6"/>
      <c r="D138" s="5"/>
      <c r="E138" s="4"/>
      <c r="F138" s="4" t="s">
        <v>395</v>
      </c>
      <c r="G138" s="4" t="s">
        <v>396</v>
      </c>
      <c r="H138" s="7">
        <v>10000</v>
      </c>
      <c r="I138" s="6" t="s">
        <v>213</v>
      </c>
    </row>
    <row r="139" s="1" customFormat="1" ht="14.3" customHeight="1" spans="1:9">
      <c r="A139" s="6"/>
      <c r="B139" s="6"/>
      <c r="C139" s="6"/>
      <c r="D139" s="5"/>
      <c r="E139" s="4"/>
      <c r="F139" s="4" t="s">
        <v>305</v>
      </c>
      <c r="G139" s="4" t="s">
        <v>289</v>
      </c>
      <c r="H139" s="7">
        <v>10000</v>
      </c>
      <c r="I139" s="6" t="s">
        <v>213</v>
      </c>
    </row>
    <row r="140" s="1" customFormat="1" ht="14.3" customHeight="1" spans="1:9">
      <c r="A140" s="6"/>
      <c r="B140" s="6"/>
      <c r="C140" s="6"/>
      <c r="D140" s="5"/>
      <c r="E140" s="4"/>
      <c r="F140" s="4" t="s">
        <v>306</v>
      </c>
      <c r="G140" s="4" t="s">
        <v>307</v>
      </c>
      <c r="H140" s="7">
        <v>30000</v>
      </c>
      <c r="I140" s="6" t="s">
        <v>213</v>
      </c>
    </row>
    <row r="141" s="1" customFormat="1" ht="14.3" customHeight="1" spans="1:9">
      <c r="A141" s="6"/>
      <c r="B141" s="6"/>
      <c r="C141" s="6"/>
      <c r="D141" s="5"/>
      <c r="E141" s="4"/>
      <c r="F141" s="4" t="s">
        <v>397</v>
      </c>
      <c r="G141" s="4" t="s">
        <v>398</v>
      </c>
      <c r="H141" s="7">
        <v>20000</v>
      </c>
      <c r="I141" s="6" t="s">
        <v>213</v>
      </c>
    </row>
    <row r="142" s="1" customFormat="1" ht="14.3" customHeight="1" spans="1:9">
      <c r="A142" s="6"/>
      <c r="B142" s="6"/>
      <c r="C142" s="6"/>
      <c r="D142" s="5">
        <v>52000</v>
      </c>
      <c r="E142" s="4" t="s">
        <v>216</v>
      </c>
      <c r="F142" s="4" t="s">
        <v>300</v>
      </c>
      <c r="G142" s="4" t="s">
        <v>221</v>
      </c>
      <c r="H142" s="7">
        <v>20000</v>
      </c>
      <c r="I142" s="6" t="s">
        <v>213</v>
      </c>
    </row>
    <row r="143" s="1" customFormat="1" ht="14.3" customHeight="1" spans="1:9">
      <c r="A143" s="6"/>
      <c r="B143" s="6"/>
      <c r="C143" s="6"/>
      <c r="D143" s="5"/>
      <c r="E143" s="4"/>
      <c r="F143" s="4" t="s">
        <v>399</v>
      </c>
      <c r="G143" s="4" t="s">
        <v>242</v>
      </c>
      <c r="H143" s="7">
        <v>25000</v>
      </c>
      <c r="I143" s="6" t="s">
        <v>213</v>
      </c>
    </row>
    <row r="144" s="1" customFormat="1" ht="14.3" customHeight="1" spans="1:9">
      <c r="A144" s="6"/>
      <c r="B144" s="6"/>
      <c r="C144" s="6"/>
      <c r="D144" s="5"/>
      <c r="E144" s="4"/>
      <c r="F144" s="4"/>
      <c r="G144" s="4" t="s">
        <v>398</v>
      </c>
      <c r="H144" s="7">
        <v>7000</v>
      </c>
      <c r="I144" s="6" t="s">
        <v>213</v>
      </c>
    </row>
    <row r="145" s="1" customFormat="1" ht="14.3" customHeight="1" spans="1:9">
      <c r="A145" s="6"/>
      <c r="B145" s="6"/>
      <c r="C145" s="6"/>
      <c r="D145" s="5">
        <v>150000</v>
      </c>
      <c r="E145" s="4" t="s">
        <v>400</v>
      </c>
      <c r="F145" s="4" t="s">
        <v>401</v>
      </c>
      <c r="G145" s="4" t="s">
        <v>242</v>
      </c>
      <c r="H145" s="7">
        <v>77000</v>
      </c>
      <c r="I145" s="6" t="s">
        <v>213</v>
      </c>
    </row>
    <row r="146" s="1" customFormat="1" ht="14.3" customHeight="1" spans="1:9">
      <c r="A146" s="6"/>
      <c r="B146" s="6"/>
      <c r="C146" s="6"/>
      <c r="D146" s="5"/>
      <c r="E146" s="4"/>
      <c r="F146" s="4"/>
      <c r="G146" s="4" t="s">
        <v>402</v>
      </c>
      <c r="H146" s="7">
        <v>13000</v>
      </c>
      <c r="I146" s="6" t="s">
        <v>213</v>
      </c>
    </row>
    <row r="147" s="1" customFormat="1" ht="14.3" customHeight="1" spans="1:9">
      <c r="A147" s="6"/>
      <c r="B147" s="6"/>
      <c r="C147" s="6"/>
      <c r="D147" s="5"/>
      <c r="E147" s="4"/>
      <c r="F147" s="4"/>
      <c r="G147" s="4" t="s">
        <v>396</v>
      </c>
      <c r="H147" s="7">
        <v>8000</v>
      </c>
      <c r="I147" s="6" t="s">
        <v>213</v>
      </c>
    </row>
    <row r="148" s="1" customFormat="1" ht="14.3" customHeight="1" spans="1:9">
      <c r="A148" s="6"/>
      <c r="B148" s="6"/>
      <c r="C148" s="6"/>
      <c r="D148" s="5"/>
      <c r="E148" s="4"/>
      <c r="F148" s="4"/>
      <c r="G148" s="4" t="s">
        <v>403</v>
      </c>
      <c r="H148" s="7">
        <v>4000</v>
      </c>
      <c r="I148" s="6" t="s">
        <v>213</v>
      </c>
    </row>
    <row r="149" s="1" customFormat="1" ht="14.3" customHeight="1" spans="1:9">
      <c r="A149" s="6"/>
      <c r="B149" s="6"/>
      <c r="C149" s="6"/>
      <c r="D149" s="5"/>
      <c r="E149" s="4"/>
      <c r="F149" s="4"/>
      <c r="G149" s="4" t="s">
        <v>262</v>
      </c>
      <c r="H149" s="7">
        <v>40000</v>
      </c>
      <c r="I149" s="6" t="s">
        <v>213</v>
      </c>
    </row>
    <row r="150" s="1" customFormat="1" ht="14.3" customHeight="1" spans="1:9">
      <c r="A150" s="6"/>
      <c r="B150" s="6"/>
      <c r="C150" s="6"/>
      <c r="D150" s="5"/>
      <c r="E150" s="4"/>
      <c r="F150" s="4"/>
      <c r="G150" s="4" t="s">
        <v>244</v>
      </c>
      <c r="H150" s="7">
        <v>6000</v>
      </c>
      <c r="I150" s="6" t="s">
        <v>213</v>
      </c>
    </row>
    <row r="151" s="1" customFormat="1" ht="14.3" customHeight="1" spans="1:9">
      <c r="A151" s="6"/>
      <c r="B151" s="6"/>
      <c r="C151" s="6"/>
      <c r="D151" s="5"/>
      <c r="E151" s="4"/>
      <c r="F151" s="4"/>
      <c r="G151" s="4" t="s">
        <v>260</v>
      </c>
      <c r="H151" s="7">
        <v>2000</v>
      </c>
      <c r="I151" s="6" t="s">
        <v>213</v>
      </c>
    </row>
    <row r="152" s="1" customFormat="1" ht="22.6" customHeight="1" spans="1:9">
      <c r="A152" s="6"/>
      <c r="B152" s="6"/>
      <c r="C152" s="6"/>
      <c r="D152" s="5">
        <v>776600</v>
      </c>
      <c r="E152" s="4" t="s">
        <v>404</v>
      </c>
      <c r="F152" s="4" t="s">
        <v>405</v>
      </c>
      <c r="G152" s="4" t="s">
        <v>406</v>
      </c>
      <c r="H152" s="7">
        <v>776600</v>
      </c>
      <c r="I152" s="6" t="s">
        <v>213</v>
      </c>
    </row>
    <row r="153" s="1" customFormat="1" ht="22.6" customHeight="1" spans="1:9">
      <c r="A153" s="6"/>
      <c r="B153" s="6"/>
      <c r="C153" s="6"/>
      <c r="D153" s="5">
        <v>5250000</v>
      </c>
      <c r="E153" s="4" t="s">
        <v>407</v>
      </c>
      <c r="F153" s="4" t="s">
        <v>407</v>
      </c>
      <c r="G153" s="4" t="s">
        <v>408</v>
      </c>
      <c r="H153" s="7">
        <v>5250000</v>
      </c>
      <c r="I153" s="6" t="s">
        <v>213</v>
      </c>
    </row>
    <row r="154" s="1" customFormat="1" ht="22.6" customHeight="1" spans="1:9">
      <c r="A154" s="6"/>
      <c r="B154" s="6"/>
      <c r="C154" s="6"/>
      <c r="D154" s="5">
        <v>1300000</v>
      </c>
      <c r="E154" s="4" t="s">
        <v>409</v>
      </c>
      <c r="F154" s="4" t="s">
        <v>410</v>
      </c>
      <c r="G154" s="4" t="s">
        <v>389</v>
      </c>
      <c r="H154" s="7">
        <v>1300000</v>
      </c>
      <c r="I154" s="6" t="s">
        <v>213</v>
      </c>
    </row>
    <row r="155" s="1" customFormat="1" ht="22.6" customHeight="1" spans="1:9">
      <c r="A155" s="6"/>
      <c r="B155" s="6"/>
      <c r="C155" s="6"/>
      <c r="D155" s="5">
        <v>1400000</v>
      </c>
      <c r="E155" s="4" t="s">
        <v>411</v>
      </c>
      <c r="F155" s="4" t="s">
        <v>411</v>
      </c>
      <c r="G155" s="4" t="s">
        <v>412</v>
      </c>
      <c r="H155" s="7">
        <v>1400000</v>
      </c>
      <c r="I155" s="6" t="s">
        <v>213</v>
      </c>
    </row>
    <row r="156" s="1" customFormat="1" ht="22.6" customHeight="1" spans="1:9">
      <c r="A156" s="6"/>
      <c r="B156" s="6"/>
      <c r="C156" s="6"/>
      <c r="D156" s="5">
        <v>6500000</v>
      </c>
      <c r="E156" s="4" t="s">
        <v>413</v>
      </c>
      <c r="F156" s="4" t="s">
        <v>413</v>
      </c>
      <c r="G156" s="4" t="s">
        <v>414</v>
      </c>
      <c r="H156" s="7">
        <v>6500000</v>
      </c>
      <c r="I156" s="6" t="s">
        <v>213</v>
      </c>
    </row>
    <row r="157" s="1" customFormat="1" ht="14.3" customHeight="1" spans="1:9">
      <c r="A157" s="6">
        <v>20</v>
      </c>
      <c r="B157" s="6" t="s">
        <v>415</v>
      </c>
      <c r="C157" s="6" t="s">
        <v>88</v>
      </c>
      <c r="D157" s="5">
        <v>29910</v>
      </c>
      <c r="E157" s="4" t="s">
        <v>216</v>
      </c>
      <c r="F157" s="4" t="s">
        <v>416</v>
      </c>
      <c r="G157" s="4" t="s">
        <v>212</v>
      </c>
      <c r="H157" s="7">
        <v>1280</v>
      </c>
      <c r="I157" s="6" t="s">
        <v>213</v>
      </c>
    </row>
    <row r="158" s="1" customFormat="1" ht="14.3" customHeight="1" spans="1:9">
      <c r="A158" s="6"/>
      <c r="B158" s="6"/>
      <c r="C158" s="6"/>
      <c r="D158" s="5"/>
      <c r="E158" s="4"/>
      <c r="F158" s="4" t="s">
        <v>417</v>
      </c>
      <c r="G158" s="4" t="s">
        <v>212</v>
      </c>
      <c r="H158" s="7">
        <v>7500</v>
      </c>
      <c r="I158" s="6" t="s">
        <v>213</v>
      </c>
    </row>
    <row r="159" s="1" customFormat="1" ht="14.3" customHeight="1" spans="1:9">
      <c r="A159" s="6"/>
      <c r="B159" s="6"/>
      <c r="C159" s="6"/>
      <c r="D159" s="5"/>
      <c r="E159" s="4"/>
      <c r="F159" s="4" t="s">
        <v>418</v>
      </c>
      <c r="G159" s="4" t="s">
        <v>212</v>
      </c>
      <c r="H159" s="7">
        <v>1750</v>
      </c>
      <c r="I159" s="6" t="s">
        <v>213</v>
      </c>
    </row>
    <row r="160" s="1" customFormat="1" ht="14.3" customHeight="1" spans="1:9">
      <c r="A160" s="6"/>
      <c r="B160" s="6"/>
      <c r="C160" s="6"/>
      <c r="D160" s="5"/>
      <c r="E160" s="4"/>
      <c r="F160" s="4" t="s">
        <v>265</v>
      </c>
      <c r="G160" s="4" t="s">
        <v>232</v>
      </c>
      <c r="H160" s="7">
        <v>19380</v>
      </c>
      <c r="I160" s="6" t="s">
        <v>213</v>
      </c>
    </row>
    <row r="161" s="1" customFormat="1" ht="14.3" customHeight="1" spans="1:9">
      <c r="A161" s="6"/>
      <c r="B161" s="6"/>
      <c r="C161" s="6"/>
      <c r="D161" s="5">
        <v>15600</v>
      </c>
      <c r="E161" s="4" t="s">
        <v>419</v>
      </c>
      <c r="F161" s="4" t="s">
        <v>420</v>
      </c>
      <c r="G161" s="4" t="s">
        <v>262</v>
      </c>
      <c r="H161" s="7">
        <v>3800</v>
      </c>
      <c r="I161" s="6" t="s">
        <v>213</v>
      </c>
    </row>
    <row r="162" s="1" customFormat="1" ht="14.3" customHeight="1" spans="1:9">
      <c r="A162" s="6"/>
      <c r="B162" s="6"/>
      <c r="C162" s="6"/>
      <c r="D162" s="5"/>
      <c r="E162" s="4"/>
      <c r="F162" s="4" t="s">
        <v>421</v>
      </c>
      <c r="G162" s="4" t="s">
        <v>242</v>
      </c>
      <c r="H162" s="7">
        <v>11800</v>
      </c>
      <c r="I162" s="6" t="s">
        <v>213</v>
      </c>
    </row>
    <row r="163" s="1" customFormat="1" ht="14.3" customHeight="1" spans="1:9">
      <c r="A163" s="6">
        <v>21</v>
      </c>
      <c r="B163" s="6" t="s">
        <v>422</v>
      </c>
      <c r="C163" s="6" t="s">
        <v>89</v>
      </c>
      <c r="D163" s="5">
        <v>91300</v>
      </c>
      <c r="E163" s="4" t="s">
        <v>216</v>
      </c>
      <c r="F163" s="4" t="s">
        <v>270</v>
      </c>
      <c r="G163" s="4" t="s">
        <v>212</v>
      </c>
      <c r="H163" s="7">
        <v>13000</v>
      </c>
      <c r="I163" s="6" t="s">
        <v>213</v>
      </c>
    </row>
    <row r="164" s="1" customFormat="1" ht="14.3" customHeight="1" spans="1:9">
      <c r="A164" s="6"/>
      <c r="B164" s="6"/>
      <c r="C164" s="6"/>
      <c r="D164" s="5"/>
      <c r="E164" s="4"/>
      <c r="F164" s="4" t="s">
        <v>423</v>
      </c>
      <c r="G164" s="4" t="s">
        <v>290</v>
      </c>
      <c r="H164" s="7">
        <v>1500</v>
      </c>
      <c r="I164" s="6" t="s">
        <v>213</v>
      </c>
    </row>
    <row r="165" s="1" customFormat="1" ht="14.3" customHeight="1" spans="1:9">
      <c r="A165" s="6"/>
      <c r="B165" s="6"/>
      <c r="C165" s="6"/>
      <c r="D165" s="5"/>
      <c r="E165" s="4"/>
      <c r="F165" s="4" t="s">
        <v>258</v>
      </c>
      <c r="G165" s="4" t="s">
        <v>244</v>
      </c>
      <c r="H165" s="7">
        <v>4800</v>
      </c>
      <c r="I165" s="6" t="s">
        <v>213</v>
      </c>
    </row>
    <row r="166" s="1" customFormat="1" ht="14.3" customHeight="1" spans="1:9">
      <c r="A166" s="6"/>
      <c r="B166" s="6"/>
      <c r="C166" s="6"/>
      <c r="D166" s="5"/>
      <c r="E166" s="4"/>
      <c r="F166" s="4" t="s">
        <v>279</v>
      </c>
      <c r="G166" s="4" t="s">
        <v>221</v>
      </c>
      <c r="H166" s="7">
        <v>5000</v>
      </c>
      <c r="I166" s="6" t="s">
        <v>213</v>
      </c>
    </row>
    <row r="167" s="1" customFormat="1" ht="14.3" customHeight="1" spans="1:9">
      <c r="A167" s="6"/>
      <c r="B167" s="6"/>
      <c r="C167" s="6"/>
      <c r="D167" s="5"/>
      <c r="E167" s="4"/>
      <c r="F167" s="4" t="s">
        <v>261</v>
      </c>
      <c r="G167" s="4" t="s">
        <v>326</v>
      </c>
      <c r="H167" s="7">
        <v>6000</v>
      </c>
      <c r="I167" s="6" t="s">
        <v>213</v>
      </c>
    </row>
    <row r="168" s="1" customFormat="1" ht="14.3" customHeight="1" spans="1:9">
      <c r="A168" s="6"/>
      <c r="B168" s="6"/>
      <c r="C168" s="6"/>
      <c r="D168" s="5"/>
      <c r="E168" s="4"/>
      <c r="F168" s="4" t="s">
        <v>263</v>
      </c>
      <c r="G168" s="4" t="s">
        <v>326</v>
      </c>
      <c r="H168" s="7">
        <v>4000</v>
      </c>
      <c r="I168" s="6" t="s">
        <v>213</v>
      </c>
    </row>
    <row r="169" s="1" customFormat="1" ht="14.3" customHeight="1" spans="1:9">
      <c r="A169" s="6"/>
      <c r="B169" s="6"/>
      <c r="C169" s="6"/>
      <c r="D169" s="5"/>
      <c r="E169" s="4"/>
      <c r="F169" s="4" t="s">
        <v>265</v>
      </c>
      <c r="G169" s="4" t="s">
        <v>232</v>
      </c>
      <c r="H169" s="7">
        <v>18000</v>
      </c>
      <c r="I169" s="6" t="s">
        <v>213</v>
      </c>
    </row>
    <row r="170" s="1" customFormat="1" ht="14.3" customHeight="1" spans="1:9">
      <c r="A170" s="6"/>
      <c r="B170" s="6"/>
      <c r="C170" s="6"/>
      <c r="D170" s="5"/>
      <c r="E170" s="4"/>
      <c r="F170" s="4" t="s">
        <v>424</v>
      </c>
      <c r="G170" s="4" t="s">
        <v>232</v>
      </c>
      <c r="H170" s="7">
        <v>24000</v>
      </c>
      <c r="I170" s="6" t="s">
        <v>213</v>
      </c>
    </row>
    <row r="171" s="1" customFormat="1" ht="14.3" customHeight="1" spans="1:9">
      <c r="A171" s="6"/>
      <c r="B171" s="6"/>
      <c r="C171" s="6"/>
      <c r="D171" s="5"/>
      <c r="E171" s="4"/>
      <c r="F171" s="4" t="s">
        <v>425</v>
      </c>
      <c r="G171" s="4" t="s">
        <v>242</v>
      </c>
      <c r="H171" s="7">
        <v>15000</v>
      </c>
      <c r="I171" s="6" t="s">
        <v>213</v>
      </c>
    </row>
    <row r="172" s="1" customFormat="1" ht="14.3" customHeight="1" spans="1:9">
      <c r="A172" s="6">
        <v>22</v>
      </c>
      <c r="B172" s="6" t="s">
        <v>426</v>
      </c>
      <c r="C172" s="6" t="s">
        <v>90</v>
      </c>
      <c r="D172" s="5">
        <v>2850</v>
      </c>
      <c r="E172" s="4" t="s">
        <v>216</v>
      </c>
      <c r="F172" s="4" t="s">
        <v>282</v>
      </c>
      <c r="G172" s="4" t="s">
        <v>212</v>
      </c>
      <c r="H172" s="7">
        <v>1350</v>
      </c>
      <c r="I172" s="6" t="s">
        <v>213</v>
      </c>
    </row>
    <row r="173" s="1" customFormat="1" ht="14.3" customHeight="1" spans="1:9">
      <c r="A173" s="6"/>
      <c r="B173" s="6"/>
      <c r="C173" s="6"/>
      <c r="D173" s="5"/>
      <c r="E173" s="4"/>
      <c r="F173" s="4" t="s">
        <v>265</v>
      </c>
      <c r="G173" s="4" t="s">
        <v>232</v>
      </c>
      <c r="H173" s="7">
        <v>1500</v>
      </c>
      <c r="I173" s="6" t="s">
        <v>213</v>
      </c>
    </row>
    <row r="174" s="1" customFormat="1" ht="14.3" customHeight="1" spans="1:9">
      <c r="A174" s="6">
        <v>23</v>
      </c>
      <c r="B174" s="6" t="s">
        <v>427</v>
      </c>
      <c r="C174" s="6" t="s">
        <v>91</v>
      </c>
      <c r="D174" s="5">
        <v>30000</v>
      </c>
      <c r="E174" s="4" t="s">
        <v>400</v>
      </c>
      <c r="F174" s="4" t="s">
        <v>428</v>
      </c>
      <c r="G174" s="4" t="s">
        <v>242</v>
      </c>
      <c r="H174" s="7">
        <v>30000</v>
      </c>
      <c r="I174" s="6" t="s">
        <v>213</v>
      </c>
    </row>
    <row r="175" s="1" customFormat="1" ht="14.3" customHeight="1" spans="1:9">
      <c r="A175" s="6"/>
      <c r="B175" s="6"/>
      <c r="C175" s="6"/>
      <c r="D175" s="5">
        <v>116400</v>
      </c>
      <c r="E175" s="4" t="s">
        <v>429</v>
      </c>
      <c r="F175" s="4" t="s">
        <v>257</v>
      </c>
      <c r="G175" s="4" t="s">
        <v>212</v>
      </c>
      <c r="H175" s="7">
        <v>2000</v>
      </c>
      <c r="I175" s="6" t="s">
        <v>213</v>
      </c>
    </row>
    <row r="176" s="1" customFormat="1" ht="14.3" customHeight="1" spans="1:9">
      <c r="A176" s="6"/>
      <c r="B176" s="6"/>
      <c r="C176" s="6"/>
      <c r="D176" s="5"/>
      <c r="E176" s="4"/>
      <c r="F176" s="4" t="s">
        <v>217</v>
      </c>
      <c r="G176" s="4" t="s">
        <v>212</v>
      </c>
      <c r="H176" s="7">
        <v>28000</v>
      </c>
      <c r="I176" s="6" t="s">
        <v>213</v>
      </c>
    </row>
    <row r="177" s="1" customFormat="1" ht="14.3" customHeight="1" spans="1:9">
      <c r="A177" s="6"/>
      <c r="B177" s="6"/>
      <c r="C177" s="6"/>
      <c r="D177" s="5"/>
      <c r="E177" s="4"/>
      <c r="F177" s="4" t="s">
        <v>430</v>
      </c>
      <c r="G177" s="4" t="s">
        <v>244</v>
      </c>
      <c r="H177" s="7">
        <v>3000</v>
      </c>
      <c r="I177" s="6" t="s">
        <v>213</v>
      </c>
    </row>
    <row r="178" s="1" customFormat="1" ht="14.3" customHeight="1" spans="1:9">
      <c r="A178" s="6"/>
      <c r="B178" s="6"/>
      <c r="C178" s="6"/>
      <c r="D178" s="5"/>
      <c r="E178" s="4"/>
      <c r="F178" s="4" t="s">
        <v>300</v>
      </c>
      <c r="G178" s="4" t="s">
        <v>221</v>
      </c>
      <c r="H178" s="7">
        <v>50000</v>
      </c>
      <c r="I178" s="6" t="s">
        <v>213</v>
      </c>
    </row>
    <row r="179" s="1" customFormat="1" ht="14.3" customHeight="1" spans="1:9">
      <c r="A179" s="6"/>
      <c r="B179" s="6"/>
      <c r="C179" s="6"/>
      <c r="D179" s="5"/>
      <c r="E179" s="4"/>
      <c r="F179" s="4" t="s">
        <v>263</v>
      </c>
      <c r="G179" s="4" t="s">
        <v>264</v>
      </c>
      <c r="H179" s="7">
        <v>3000</v>
      </c>
      <c r="I179" s="6" t="s">
        <v>213</v>
      </c>
    </row>
    <row r="180" s="1" customFormat="1" ht="14.3" customHeight="1" spans="1:9">
      <c r="A180" s="6"/>
      <c r="B180" s="6"/>
      <c r="C180" s="6"/>
      <c r="D180" s="5"/>
      <c r="E180" s="4"/>
      <c r="F180" s="4" t="s">
        <v>265</v>
      </c>
      <c r="G180" s="4" t="s">
        <v>232</v>
      </c>
      <c r="H180" s="7">
        <v>15000</v>
      </c>
      <c r="I180" s="6" t="s">
        <v>213</v>
      </c>
    </row>
    <row r="181" s="1" customFormat="1" ht="14.3" customHeight="1" spans="1:9">
      <c r="A181" s="6"/>
      <c r="B181" s="6"/>
      <c r="C181" s="6"/>
      <c r="D181" s="5"/>
      <c r="E181" s="4"/>
      <c r="F181" s="4" t="s">
        <v>305</v>
      </c>
      <c r="G181" s="4" t="s">
        <v>289</v>
      </c>
      <c r="H181" s="7">
        <v>400</v>
      </c>
      <c r="I181" s="6" t="s">
        <v>213</v>
      </c>
    </row>
    <row r="182" s="1" customFormat="1" ht="14.3" customHeight="1" spans="1:9">
      <c r="A182" s="6"/>
      <c r="B182" s="6"/>
      <c r="C182" s="6"/>
      <c r="D182" s="5"/>
      <c r="E182" s="4"/>
      <c r="F182" s="4" t="s">
        <v>424</v>
      </c>
      <c r="G182" s="4" t="s">
        <v>232</v>
      </c>
      <c r="H182" s="7">
        <v>15000</v>
      </c>
      <c r="I182" s="6" t="s">
        <v>213</v>
      </c>
    </row>
    <row r="183" s="1" customFormat="1" ht="14.3" customHeight="1" spans="1:9">
      <c r="A183" s="6">
        <v>24</v>
      </c>
      <c r="B183" s="6" t="s">
        <v>431</v>
      </c>
      <c r="C183" s="6" t="s">
        <v>92</v>
      </c>
      <c r="D183" s="5">
        <v>58800</v>
      </c>
      <c r="E183" s="4" t="s">
        <v>216</v>
      </c>
      <c r="F183" s="4" t="s">
        <v>257</v>
      </c>
      <c r="G183" s="4" t="s">
        <v>212</v>
      </c>
      <c r="H183" s="7">
        <v>1800</v>
      </c>
      <c r="I183" s="6" t="s">
        <v>213</v>
      </c>
    </row>
    <row r="184" s="1" customFormat="1" ht="14.3" customHeight="1" spans="1:9">
      <c r="A184" s="6"/>
      <c r="B184" s="6"/>
      <c r="C184" s="6"/>
      <c r="D184" s="5"/>
      <c r="E184" s="4"/>
      <c r="F184" s="4" t="s">
        <v>217</v>
      </c>
      <c r="G184" s="4" t="s">
        <v>212</v>
      </c>
      <c r="H184" s="7">
        <v>12000</v>
      </c>
      <c r="I184" s="6" t="s">
        <v>213</v>
      </c>
    </row>
    <row r="185" s="1" customFormat="1" ht="14.3" customHeight="1" spans="1:9">
      <c r="A185" s="6"/>
      <c r="B185" s="6"/>
      <c r="C185" s="6"/>
      <c r="D185" s="5"/>
      <c r="E185" s="4"/>
      <c r="F185" s="4" t="s">
        <v>432</v>
      </c>
      <c r="G185" s="4" t="s">
        <v>433</v>
      </c>
      <c r="H185" s="7">
        <v>3000</v>
      </c>
      <c r="I185" s="6" t="s">
        <v>213</v>
      </c>
    </row>
    <row r="186" s="1" customFormat="1" ht="14.3" customHeight="1" spans="1:9">
      <c r="A186" s="6"/>
      <c r="B186" s="6"/>
      <c r="C186" s="6"/>
      <c r="D186" s="5"/>
      <c r="E186" s="4"/>
      <c r="F186" s="4" t="s">
        <v>434</v>
      </c>
      <c r="G186" s="4" t="s">
        <v>244</v>
      </c>
      <c r="H186" s="7">
        <v>3000</v>
      </c>
      <c r="I186" s="6" t="s">
        <v>213</v>
      </c>
    </row>
    <row r="187" s="1" customFormat="1" ht="14.3" customHeight="1" spans="1:9">
      <c r="A187" s="6"/>
      <c r="B187" s="6"/>
      <c r="C187" s="6"/>
      <c r="D187" s="5"/>
      <c r="E187" s="4"/>
      <c r="F187" s="4" t="s">
        <v>423</v>
      </c>
      <c r="G187" s="4" t="s">
        <v>290</v>
      </c>
      <c r="H187" s="7">
        <v>5000</v>
      </c>
      <c r="I187" s="6" t="s">
        <v>213</v>
      </c>
    </row>
    <row r="188" s="1" customFormat="1" ht="14.3" customHeight="1" spans="1:9">
      <c r="A188" s="6"/>
      <c r="B188" s="6"/>
      <c r="C188" s="6"/>
      <c r="D188" s="5"/>
      <c r="E188" s="4"/>
      <c r="F188" s="4" t="s">
        <v>279</v>
      </c>
      <c r="G188" s="4" t="s">
        <v>221</v>
      </c>
      <c r="H188" s="7">
        <v>10000</v>
      </c>
      <c r="I188" s="6" t="s">
        <v>213</v>
      </c>
    </row>
    <row r="189" s="1" customFormat="1" ht="14.3" customHeight="1" spans="1:9">
      <c r="A189" s="6"/>
      <c r="B189" s="6"/>
      <c r="C189" s="6"/>
      <c r="D189" s="5"/>
      <c r="E189" s="4"/>
      <c r="F189" s="4" t="s">
        <v>435</v>
      </c>
      <c r="G189" s="4" t="s">
        <v>227</v>
      </c>
      <c r="H189" s="7">
        <v>9000</v>
      </c>
      <c r="I189" s="6" t="s">
        <v>213</v>
      </c>
    </row>
    <row r="190" s="1" customFormat="1" ht="14.3" customHeight="1" spans="1:9">
      <c r="A190" s="6"/>
      <c r="B190" s="6"/>
      <c r="C190" s="6"/>
      <c r="D190" s="5"/>
      <c r="E190" s="4"/>
      <c r="F190" s="4" t="s">
        <v>436</v>
      </c>
      <c r="G190" s="4" t="s">
        <v>408</v>
      </c>
      <c r="H190" s="7">
        <v>15000</v>
      </c>
      <c r="I190" s="6" t="s">
        <v>213</v>
      </c>
    </row>
    <row r="191" s="1" customFormat="1" ht="14.3" customHeight="1" spans="1:9">
      <c r="A191" s="6"/>
      <c r="B191" s="6"/>
      <c r="C191" s="6"/>
      <c r="D191" s="5">
        <v>114000</v>
      </c>
      <c r="E191" s="4" t="s">
        <v>437</v>
      </c>
      <c r="F191" s="4" t="s">
        <v>438</v>
      </c>
      <c r="G191" s="4" t="s">
        <v>325</v>
      </c>
      <c r="H191" s="7">
        <v>25000</v>
      </c>
      <c r="I191" s="6" t="s">
        <v>213</v>
      </c>
    </row>
    <row r="192" s="1" customFormat="1" ht="14.3" customHeight="1" spans="1:9">
      <c r="A192" s="6"/>
      <c r="B192" s="6"/>
      <c r="C192" s="6"/>
      <c r="D192" s="5"/>
      <c r="E192" s="4"/>
      <c r="F192" s="4" t="s">
        <v>439</v>
      </c>
      <c r="G192" s="4" t="s">
        <v>242</v>
      </c>
      <c r="H192" s="7">
        <v>35000</v>
      </c>
      <c r="I192" s="6" t="s">
        <v>213</v>
      </c>
    </row>
    <row r="193" s="1" customFormat="1" ht="14.3" customHeight="1" spans="1:9">
      <c r="A193" s="6"/>
      <c r="B193" s="6"/>
      <c r="C193" s="6"/>
      <c r="D193" s="5"/>
      <c r="E193" s="4"/>
      <c r="F193" s="4" t="s">
        <v>440</v>
      </c>
      <c r="G193" s="4" t="s">
        <v>398</v>
      </c>
      <c r="H193" s="7">
        <v>35000</v>
      </c>
      <c r="I193" s="6" t="s">
        <v>213</v>
      </c>
    </row>
    <row r="194" s="1" customFormat="1" ht="14.3" customHeight="1" spans="1:9">
      <c r="A194" s="6"/>
      <c r="B194" s="6"/>
      <c r="C194" s="6"/>
      <c r="D194" s="5"/>
      <c r="E194" s="4"/>
      <c r="F194" s="4" t="s">
        <v>436</v>
      </c>
      <c r="G194" s="4" t="s">
        <v>408</v>
      </c>
      <c r="H194" s="7">
        <v>15000</v>
      </c>
      <c r="I194" s="6" t="s">
        <v>213</v>
      </c>
    </row>
    <row r="195" s="1" customFormat="1" ht="14.3" customHeight="1" spans="1:9">
      <c r="A195" s="6"/>
      <c r="B195" s="6"/>
      <c r="C195" s="6"/>
      <c r="D195" s="5"/>
      <c r="E195" s="4"/>
      <c r="F195" s="4" t="s">
        <v>305</v>
      </c>
      <c r="G195" s="4" t="s">
        <v>289</v>
      </c>
      <c r="H195" s="7">
        <v>4000</v>
      </c>
      <c r="I195" s="6" t="s">
        <v>213</v>
      </c>
    </row>
    <row r="196" s="1" customFormat="1" ht="33.9" customHeight="1" spans="1:9">
      <c r="A196" s="6">
        <v>25</v>
      </c>
      <c r="B196" s="6" t="s">
        <v>441</v>
      </c>
      <c r="C196" s="6" t="s">
        <v>93</v>
      </c>
      <c r="D196" s="5">
        <v>10000</v>
      </c>
      <c r="E196" s="4" t="s">
        <v>442</v>
      </c>
      <c r="F196" s="4" t="s">
        <v>443</v>
      </c>
      <c r="G196" s="4" t="s">
        <v>221</v>
      </c>
      <c r="H196" s="7">
        <v>10000</v>
      </c>
      <c r="I196" s="6" t="s">
        <v>213</v>
      </c>
    </row>
    <row r="197" s="1" customFormat="1" ht="22.6" customHeight="1" spans="1:9">
      <c r="A197" s="6"/>
      <c r="B197" s="6"/>
      <c r="C197" s="6"/>
      <c r="D197" s="5">
        <v>50000</v>
      </c>
      <c r="E197" s="4" t="s">
        <v>444</v>
      </c>
      <c r="F197" s="4" t="s">
        <v>445</v>
      </c>
      <c r="G197" s="4" t="s">
        <v>221</v>
      </c>
      <c r="H197" s="7">
        <v>10000</v>
      </c>
      <c r="I197" s="6" t="s">
        <v>213</v>
      </c>
    </row>
    <row r="198" s="1" customFormat="1" ht="14.3" customHeight="1" spans="1:9">
      <c r="A198" s="6"/>
      <c r="B198" s="6"/>
      <c r="C198" s="6"/>
      <c r="D198" s="5"/>
      <c r="E198" s="4"/>
      <c r="F198" s="4" t="s">
        <v>446</v>
      </c>
      <c r="G198" s="4" t="s">
        <v>221</v>
      </c>
      <c r="H198" s="7">
        <v>20000</v>
      </c>
      <c r="I198" s="6" t="s">
        <v>213</v>
      </c>
    </row>
    <row r="199" s="1" customFormat="1" ht="14.3" customHeight="1" spans="1:9">
      <c r="A199" s="6"/>
      <c r="B199" s="6"/>
      <c r="C199" s="6"/>
      <c r="D199" s="5"/>
      <c r="E199" s="4"/>
      <c r="F199" s="4" t="s">
        <v>447</v>
      </c>
      <c r="G199" s="4" t="s">
        <v>221</v>
      </c>
      <c r="H199" s="7">
        <v>10000</v>
      </c>
      <c r="I199" s="6" t="s">
        <v>213</v>
      </c>
    </row>
    <row r="200" s="1" customFormat="1" ht="14.3" customHeight="1" spans="1:9">
      <c r="A200" s="6"/>
      <c r="B200" s="6"/>
      <c r="C200" s="6"/>
      <c r="D200" s="5"/>
      <c r="E200" s="4"/>
      <c r="F200" s="4" t="s">
        <v>448</v>
      </c>
      <c r="G200" s="4" t="s">
        <v>221</v>
      </c>
      <c r="H200" s="7">
        <v>10000</v>
      </c>
      <c r="I200" s="6" t="s">
        <v>213</v>
      </c>
    </row>
    <row r="201" s="1" customFormat="1" ht="33.9" customHeight="1" spans="1:9">
      <c r="A201" s="6"/>
      <c r="B201" s="6"/>
      <c r="C201" s="6"/>
      <c r="D201" s="5">
        <v>20000</v>
      </c>
      <c r="E201" s="4" t="s">
        <v>449</v>
      </c>
      <c r="F201" s="4" t="s">
        <v>450</v>
      </c>
      <c r="G201" s="4" t="s">
        <v>221</v>
      </c>
      <c r="H201" s="7">
        <v>20000</v>
      </c>
      <c r="I201" s="6" t="s">
        <v>213</v>
      </c>
    </row>
    <row r="202" s="1" customFormat="1" ht="14.3" customHeight="1" spans="1:9">
      <c r="A202" s="6"/>
      <c r="B202" s="6"/>
      <c r="C202" s="6"/>
      <c r="D202" s="5">
        <v>85000</v>
      </c>
      <c r="E202" s="4" t="s">
        <v>216</v>
      </c>
      <c r="F202" s="4" t="s">
        <v>451</v>
      </c>
      <c r="G202" s="4" t="s">
        <v>221</v>
      </c>
      <c r="H202" s="7">
        <v>12000</v>
      </c>
      <c r="I202" s="6" t="s">
        <v>213</v>
      </c>
    </row>
    <row r="203" s="1" customFormat="1" ht="14.3" customHeight="1" spans="1:9">
      <c r="A203" s="6"/>
      <c r="B203" s="6"/>
      <c r="C203" s="6"/>
      <c r="D203" s="5"/>
      <c r="E203" s="4"/>
      <c r="F203" s="4" t="s">
        <v>452</v>
      </c>
      <c r="G203" s="4" t="s">
        <v>242</v>
      </c>
      <c r="H203" s="7">
        <v>10000</v>
      </c>
      <c r="I203" s="6" t="s">
        <v>213</v>
      </c>
    </row>
    <row r="204" s="1" customFormat="1" ht="14.3" customHeight="1" spans="1:9">
      <c r="A204" s="6"/>
      <c r="B204" s="6"/>
      <c r="C204" s="6"/>
      <c r="D204" s="5"/>
      <c r="E204" s="4"/>
      <c r="F204" s="4" t="s">
        <v>282</v>
      </c>
      <c r="G204" s="4" t="s">
        <v>212</v>
      </c>
      <c r="H204" s="7">
        <v>18000</v>
      </c>
      <c r="I204" s="6" t="s">
        <v>213</v>
      </c>
    </row>
    <row r="205" s="1" customFormat="1" ht="14.3" customHeight="1" spans="1:9">
      <c r="A205" s="6"/>
      <c r="B205" s="6"/>
      <c r="C205" s="6"/>
      <c r="D205" s="5"/>
      <c r="E205" s="4"/>
      <c r="F205" s="4" t="s">
        <v>453</v>
      </c>
      <c r="G205" s="4" t="s">
        <v>362</v>
      </c>
      <c r="H205" s="7">
        <v>45000</v>
      </c>
      <c r="I205" s="6" t="s">
        <v>213</v>
      </c>
    </row>
    <row r="206" s="1" customFormat="1" ht="14.3" customHeight="1" spans="1:9">
      <c r="A206" s="6">
        <v>26</v>
      </c>
      <c r="B206" s="6" t="s">
        <v>454</v>
      </c>
      <c r="C206" s="6" t="s">
        <v>94</v>
      </c>
      <c r="D206" s="5">
        <v>44550</v>
      </c>
      <c r="E206" s="4" t="s">
        <v>216</v>
      </c>
      <c r="F206" s="4" t="s">
        <v>455</v>
      </c>
      <c r="G206" s="4" t="s">
        <v>212</v>
      </c>
      <c r="H206" s="7">
        <v>10000</v>
      </c>
      <c r="I206" s="6" t="s">
        <v>213</v>
      </c>
    </row>
    <row r="207" s="1" customFormat="1" ht="14.3" customHeight="1" spans="1:9">
      <c r="A207" s="6"/>
      <c r="B207" s="6"/>
      <c r="C207" s="6"/>
      <c r="D207" s="5"/>
      <c r="E207" s="4"/>
      <c r="F207" s="4" t="s">
        <v>258</v>
      </c>
      <c r="G207" s="4" t="s">
        <v>244</v>
      </c>
      <c r="H207" s="7">
        <v>3400</v>
      </c>
      <c r="I207" s="6" t="s">
        <v>213</v>
      </c>
    </row>
    <row r="208" s="1" customFormat="1" ht="14.3" customHeight="1" spans="1:9">
      <c r="A208" s="6"/>
      <c r="B208" s="6"/>
      <c r="C208" s="6"/>
      <c r="D208" s="5"/>
      <c r="E208" s="4"/>
      <c r="F208" s="4" t="s">
        <v>259</v>
      </c>
      <c r="G208" s="4" t="s">
        <v>260</v>
      </c>
      <c r="H208" s="7">
        <v>1200</v>
      </c>
      <c r="I208" s="6" t="s">
        <v>213</v>
      </c>
    </row>
    <row r="209" s="1" customFormat="1" ht="14.3" customHeight="1" spans="1:9">
      <c r="A209" s="6"/>
      <c r="B209" s="6"/>
      <c r="C209" s="6"/>
      <c r="D209" s="5"/>
      <c r="E209" s="4"/>
      <c r="F209" s="4" t="s">
        <v>456</v>
      </c>
      <c r="G209" s="4" t="s">
        <v>457</v>
      </c>
      <c r="H209" s="7">
        <v>10000</v>
      </c>
      <c r="I209" s="6" t="s">
        <v>213</v>
      </c>
    </row>
    <row r="210" s="1" customFormat="1" ht="14.3" customHeight="1" spans="1:9">
      <c r="A210" s="6"/>
      <c r="B210" s="6"/>
      <c r="C210" s="6"/>
      <c r="D210" s="5"/>
      <c r="E210" s="4"/>
      <c r="F210" s="4" t="s">
        <v>458</v>
      </c>
      <c r="G210" s="4" t="s">
        <v>459</v>
      </c>
      <c r="H210" s="7">
        <v>19950</v>
      </c>
      <c r="I210" s="6" t="s">
        <v>213</v>
      </c>
    </row>
    <row r="211" s="1" customFormat="1" ht="14.3" customHeight="1" spans="1:9">
      <c r="A211" s="6"/>
      <c r="B211" s="6"/>
      <c r="C211" s="6"/>
      <c r="D211" s="5">
        <v>40000</v>
      </c>
      <c r="E211" s="4" t="s">
        <v>460</v>
      </c>
      <c r="F211" s="4" t="s">
        <v>279</v>
      </c>
      <c r="G211" s="4" t="s">
        <v>221</v>
      </c>
      <c r="H211" s="7">
        <v>1800</v>
      </c>
      <c r="I211" s="6" t="s">
        <v>213</v>
      </c>
    </row>
    <row r="212" s="1" customFormat="1" ht="14.3" customHeight="1" spans="1:9">
      <c r="A212" s="6"/>
      <c r="B212" s="6"/>
      <c r="C212" s="6"/>
      <c r="D212" s="5"/>
      <c r="E212" s="4"/>
      <c r="F212" s="4" t="s">
        <v>461</v>
      </c>
      <c r="G212" s="4" t="s">
        <v>459</v>
      </c>
      <c r="H212" s="7">
        <v>30000</v>
      </c>
      <c r="I212" s="6" t="s">
        <v>213</v>
      </c>
    </row>
    <row r="213" s="1" customFormat="1" ht="14.3" customHeight="1" spans="1:9">
      <c r="A213" s="6"/>
      <c r="B213" s="6"/>
      <c r="C213" s="6"/>
      <c r="D213" s="5"/>
      <c r="E213" s="4"/>
      <c r="F213" s="4" t="s">
        <v>462</v>
      </c>
      <c r="G213" s="4" t="s">
        <v>463</v>
      </c>
      <c r="H213" s="7">
        <v>1500</v>
      </c>
      <c r="I213" s="6" t="s">
        <v>213</v>
      </c>
    </row>
    <row r="214" s="1" customFormat="1" ht="14.3" customHeight="1" spans="1:9">
      <c r="A214" s="6"/>
      <c r="B214" s="6"/>
      <c r="C214" s="6"/>
      <c r="D214" s="5"/>
      <c r="E214" s="4"/>
      <c r="F214" s="4" t="s">
        <v>464</v>
      </c>
      <c r="G214" s="4" t="s">
        <v>463</v>
      </c>
      <c r="H214" s="7">
        <v>3700</v>
      </c>
      <c r="I214" s="6" t="s">
        <v>213</v>
      </c>
    </row>
    <row r="215" s="1" customFormat="1" ht="14.3" customHeight="1" spans="1:9">
      <c r="A215" s="6"/>
      <c r="B215" s="6"/>
      <c r="C215" s="6"/>
      <c r="D215" s="5"/>
      <c r="E215" s="4"/>
      <c r="F215" s="4" t="s">
        <v>384</v>
      </c>
      <c r="G215" s="4" t="s">
        <v>385</v>
      </c>
      <c r="H215" s="7">
        <v>3000</v>
      </c>
      <c r="I215" s="6" t="s">
        <v>213</v>
      </c>
    </row>
    <row r="216" s="1" customFormat="1" ht="14.3" customHeight="1" spans="1:9">
      <c r="A216" s="6">
        <v>27</v>
      </c>
      <c r="B216" s="6" t="s">
        <v>465</v>
      </c>
      <c r="C216" s="6" t="s">
        <v>95</v>
      </c>
      <c r="D216" s="5">
        <v>34944</v>
      </c>
      <c r="E216" s="4" t="s">
        <v>466</v>
      </c>
      <c r="F216" s="4" t="s">
        <v>467</v>
      </c>
      <c r="G216" s="4" t="s">
        <v>221</v>
      </c>
      <c r="H216" s="7">
        <v>20000</v>
      </c>
      <c r="I216" s="6" t="s">
        <v>213</v>
      </c>
    </row>
    <row r="217" s="1" customFormat="1" ht="14.3" customHeight="1" spans="1:9">
      <c r="A217" s="6"/>
      <c r="B217" s="6"/>
      <c r="C217" s="6"/>
      <c r="D217" s="5"/>
      <c r="E217" s="4"/>
      <c r="F217" s="4" t="s">
        <v>468</v>
      </c>
      <c r="G217" s="4" t="s">
        <v>212</v>
      </c>
      <c r="H217" s="7">
        <v>4640</v>
      </c>
      <c r="I217" s="6" t="s">
        <v>213</v>
      </c>
    </row>
    <row r="218" s="1" customFormat="1" ht="14.3" customHeight="1" spans="1:9">
      <c r="A218" s="6"/>
      <c r="B218" s="6"/>
      <c r="C218" s="6"/>
      <c r="D218" s="5"/>
      <c r="E218" s="4"/>
      <c r="F218" s="4"/>
      <c r="G218" s="4" t="s">
        <v>232</v>
      </c>
      <c r="H218" s="7">
        <v>10304</v>
      </c>
      <c r="I218" s="6" t="s">
        <v>213</v>
      </c>
    </row>
    <row r="219" s="1" customFormat="1" ht="14.3" customHeight="1" spans="1:9">
      <c r="A219" s="6">
        <v>28</v>
      </c>
      <c r="B219" s="6" t="s">
        <v>469</v>
      </c>
      <c r="C219" s="6" t="s">
        <v>96</v>
      </c>
      <c r="D219" s="5">
        <v>16020</v>
      </c>
      <c r="E219" s="4" t="s">
        <v>216</v>
      </c>
      <c r="F219" s="4" t="s">
        <v>446</v>
      </c>
      <c r="G219" s="4" t="s">
        <v>221</v>
      </c>
      <c r="H219" s="7">
        <v>10000</v>
      </c>
      <c r="I219" s="6" t="s">
        <v>213</v>
      </c>
    </row>
    <row r="220" s="1" customFormat="1" ht="14.3" customHeight="1" spans="1:9">
      <c r="A220" s="6"/>
      <c r="B220" s="6"/>
      <c r="C220" s="6"/>
      <c r="D220" s="5"/>
      <c r="E220" s="4"/>
      <c r="F220" s="4" t="s">
        <v>282</v>
      </c>
      <c r="G220" s="4" t="s">
        <v>212</v>
      </c>
      <c r="H220" s="7">
        <v>6020</v>
      </c>
      <c r="I220" s="6" t="s">
        <v>213</v>
      </c>
    </row>
    <row r="221" s="1" customFormat="1" ht="14.3" customHeight="1" spans="1:9">
      <c r="A221" s="6">
        <v>29</v>
      </c>
      <c r="B221" s="6" t="s">
        <v>470</v>
      </c>
      <c r="C221" s="6" t="s">
        <v>97</v>
      </c>
      <c r="D221" s="5">
        <v>110000</v>
      </c>
      <c r="E221" s="4" t="s">
        <v>471</v>
      </c>
      <c r="F221" s="4" t="s">
        <v>456</v>
      </c>
      <c r="G221" s="4" t="s">
        <v>212</v>
      </c>
      <c r="H221" s="7">
        <v>12000</v>
      </c>
      <c r="I221" s="6" t="s">
        <v>213</v>
      </c>
    </row>
    <row r="222" s="1" customFormat="1" ht="14.3" customHeight="1" spans="1:9">
      <c r="A222" s="6"/>
      <c r="B222" s="6"/>
      <c r="C222" s="6"/>
      <c r="D222" s="5"/>
      <c r="E222" s="4"/>
      <c r="F222" s="4"/>
      <c r="G222" s="4" t="s">
        <v>232</v>
      </c>
      <c r="H222" s="7">
        <v>10000</v>
      </c>
      <c r="I222" s="6" t="s">
        <v>213</v>
      </c>
    </row>
    <row r="223" s="1" customFormat="1" ht="14.3" customHeight="1" spans="1:9">
      <c r="A223" s="6"/>
      <c r="B223" s="6"/>
      <c r="C223" s="6"/>
      <c r="D223" s="5"/>
      <c r="E223" s="4"/>
      <c r="F223" s="4"/>
      <c r="G223" s="4" t="s">
        <v>457</v>
      </c>
      <c r="H223" s="7">
        <v>3000</v>
      </c>
      <c r="I223" s="6" t="s">
        <v>213</v>
      </c>
    </row>
    <row r="224" s="1" customFormat="1" ht="14.3" customHeight="1" spans="1:9">
      <c r="A224" s="6"/>
      <c r="B224" s="6"/>
      <c r="C224" s="6"/>
      <c r="D224" s="5"/>
      <c r="E224" s="4"/>
      <c r="F224" s="4" t="s">
        <v>472</v>
      </c>
      <c r="G224" s="4" t="s">
        <v>473</v>
      </c>
      <c r="H224" s="7">
        <v>15000</v>
      </c>
      <c r="I224" s="6" t="s">
        <v>213</v>
      </c>
    </row>
    <row r="225" s="1" customFormat="1" ht="14.3" customHeight="1" spans="1:9">
      <c r="A225" s="6"/>
      <c r="B225" s="6"/>
      <c r="C225" s="6"/>
      <c r="D225" s="5"/>
      <c r="E225" s="4"/>
      <c r="F225" s="4" t="s">
        <v>474</v>
      </c>
      <c r="G225" s="4" t="s">
        <v>281</v>
      </c>
      <c r="H225" s="7">
        <v>70000</v>
      </c>
      <c r="I225" s="6" t="s">
        <v>213</v>
      </c>
    </row>
    <row r="226" s="1" customFormat="1" ht="22.6" customHeight="1" spans="1:9">
      <c r="A226" s="6">
        <v>30</v>
      </c>
      <c r="B226" s="6" t="s">
        <v>475</v>
      </c>
      <c r="C226" s="6" t="s">
        <v>98</v>
      </c>
      <c r="D226" s="5">
        <v>5000</v>
      </c>
      <c r="E226" s="4" t="s">
        <v>216</v>
      </c>
      <c r="F226" s="4" t="s">
        <v>282</v>
      </c>
      <c r="G226" s="4" t="s">
        <v>212</v>
      </c>
      <c r="H226" s="7">
        <v>5000</v>
      </c>
      <c r="I226" s="6" t="s">
        <v>213</v>
      </c>
    </row>
    <row r="227" s="1" customFormat="1" ht="14.3" customHeight="1" spans="1:9">
      <c r="A227" s="6">
        <v>31</v>
      </c>
      <c r="B227" s="6" t="s">
        <v>476</v>
      </c>
      <c r="C227" s="6" t="s">
        <v>99</v>
      </c>
      <c r="D227" s="5">
        <v>3000</v>
      </c>
      <c r="E227" s="4" t="s">
        <v>216</v>
      </c>
      <c r="F227" s="4" t="s">
        <v>477</v>
      </c>
      <c r="G227" s="4" t="s">
        <v>212</v>
      </c>
      <c r="H227" s="7">
        <v>3000</v>
      </c>
      <c r="I227" s="6" t="s">
        <v>213</v>
      </c>
    </row>
    <row r="228" s="1" customFormat="1" ht="14.3" customHeight="1" spans="1:9">
      <c r="A228" s="6"/>
      <c r="B228" s="6"/>
      <c r="C228" s="6"/>
      <c r="D228" s="5">
        <v>40000</v>
      </c>
      <c r="E228" s="4" t="s">
        <v>478</v>
      </c>
      <c r="F228" s="4" t="s">
        <v>479</v>
      </c>
      <c r="G228" s="4" t="s">
        <v>242</v>
      </c>
      <c r="H228" s="7">
        <v>20000</v>
      </c>
      <c r="I228" s="6" t="s">
        <v>213</v>
      </c>
    </row>
    <row r="229" s="1" customFormat="1" ht="14.3" customHeight="1" spans="1:9">
      <c r="A229" s="6"/>
      <c r="B229" s="6"/>
      <c r="C229" s="6"/>
      <c r="D229" s="5"/>
      <c r="E229" s="4"/>
      <c r="F229" s="4" t="s">
        <v>480</v>
      </c>
      <c r="G229" s="4" t="s">
        <v>221</v>
      </c>
      <c r="H229" s="7">
        <v>10000</v>
      </c>
      <c r="I229" s="6" t="s">
        <v>213</v>
      </c>
    </row>
    <row r="230" s="1" customFormat="1" ht="14.3" customHeight="1" spans="1:9">
      <c r="A230" s="6"/>
      <c r="B230" s="6"/>
      <c r="C230" s="6"/>
      <c r="D230" s="5"/>
      <c r="E230" s="4"/>
      <c r="F230" s="4" t="s">
        <v>481</v>
      </c>
      <c r="G230" s="4" t="s">
        <v>482</v>
      </c>
      <c r="H230" s="7">
        <v>10000</v>
      </c>
      <c r="I230" s="6" t="s">
        <v>213</v>
      </c>
    </row>
    <row r="231" s="1" customFormat="1" ht="14.3" customHeight="1" spans="1:9">
      <c r="A231" s="6">
        <v>32</v>
      </c>
      <c r="B231" s="6" t="s">
        <v>483</v>
      </c>
      <c r="C231" s="6" t="s">
        <v>100</v>
      </c>
      <c r="D231" s="5">
        <v>5000</v>
      </c>
      <c r="E231" s="4" t="s">
        <v>216</v>
      </c>
      <c r="F231" s="4" t="s">
        <v>282</v>
      </c>
      <c r="G231" s="4" t="s">
        <v>212</v>
      </c>
      <c r="H231" s="7">
        <v>5000</v>
      </c>
      <c r="I231" s="6" t="s">
        <v>213</v>
      </c>
    </row>
    <row r="232" s="1" customFormat="1" ht="14.3" customHeight="1" spans="1:9">
      <c r="A232" s="6">
        <v>33</v>
      </c>
      <c r="B232" s="6" t="s">
        <v>484</v>
      </c>
      <c r="C232" s="6" t="s">
        <v>101</v>
      </c>
      <c r="D232" s="5">
        <v>30000</v>
      </c>
      <c r="E232" s="4" t="s">
        <v>485</v>
      </c>
      <c r="F232" s="4" t="s">
        <v>486</v>
      </c>
      <c r="G232" s="4" t="s">
        <v>487</v>
      </c>
      <c r="H232" s="7">
        <v>30000</v>
      </c>
      <c r="I232" s="6" t="s">
        <v>213</v>
      </c>
    </row>
    <row r="233" s="1" customFormat="1" ht="14.3" customHeight="1" spans="1:9">
      <c r="A233" s="6">
        <v>34</v>
      </c>
      <c r="B233" s="6" t="s">
        <v>488</v>
      </c>
      <c r="C233" s="6" t="s">
        <v>102</v>
      </c>
      <c r="D233" s="5">
        <v>168000</v>
      </c>
      <c r="E233" s="4" t="s">
        <v>216</v>
      </c>
      <c r="F233" s="4" t="s">
        <v>216</v>
      </c>
      <c r="G233" s="4" t="s">
        <v>242</v>
      </c>
      <c r="H233" s="7">
        <v>90000</v>
      </c>
      <c r="I233" s="6" t="s">
        <v>213</v>
      </c>
    </row>
    <row r="234" s="1" customFormat="1" ht="14.3" customHeight="1" spans="1:9">
      <c r="A234" s="6"/>
      <c r="B234" s="6"/>
      <c r="C234" s="6"/>
      <c r="D234" s="5"/>
      <c r="E234" s="4"/>
      <c r="F234" s="4"/>
      <c r="G234" s="4" t="s">
        <v>273</v>
      </c>
      <c r="H234" s="7">
        <v>3000</v>
      </c>
      <c r="I234" s="6" t="s">
        <v>213</v>
      </c>
    </row>
    <row r="235" s="1" customFormat="1" ht="14.3" customHeight="1" spans="1:9">
      <c r="A235" s="6"/>
      <c r="B235" s="6"/>
      <c r="C235" s="6"/>
      <c r="D235" s="5"/>
      <c r="E235" s="4"/>
      <c r="F235" s="4"/>
      <c r="G235" s="4" t="s">
        <v>212</v>
      </c>
      <c r="H235" s="7">
        <v>25000</v>
      </c>
      <c r="I235" s="6" t="s">
        <v>213</v>
      </c>
    </row>
    <row r="236" s="1" customFormat="1" ht="14.3" customHeight="1" spans="1:9">
      <c r="A236" s="6"/>
      <c r="B236" s="6"/>
      <c r="C236" s="6"/>
      <c r="D236" s="5"/>
      <c r="E236" s="4"/>
      <c r="F236" s="4"/>
      <c r="G236" s="4" t="s">
        <v>254</v>
      </c>
      <c r="H236" s="7">
        <v>30000</v>
      </c>
      <c r="I236" s="6" t="s">
        <v>213</v>
      </c>
    </row>
    <row r="237" s="1" customFormat="1" ht="14.3" customHeight="1" spans="1:9">
      <c r="A237" s="6"/>
      <c r="B237" s="6"/>
      <c r="C237" s="6"/>
      <c r="D237" s="5"/>
      <c r="E237" s="4"/>
      <c r="F237" s="4" t="s">
        <v>279</v>
      </c>
      <c r="G237" s="4" t="s">
        <v>221</v>
      </c>
      <c r="H237" s="7">
        <v>20000</v>
      </c>
      <c r="I237" s="6" t="s">
        <v>213</v>
      </c>
    </row>
    <row r="238" s="1" customFormat="1" ht="14.3" customHeight="1" spans="1:9">
      <c r="A238" s="6"/>
      <c r="B238" s="6"/>
      <c r="C238" s="6"/>
      <c r="D238" s="5">
        <v>36000</v>
      </c>
      <c r="E238" s="4" t="s">
        <v>489</v>
      </c>
      <c r="F238" s="4" t="s">
        <v>489</v>
      </c>
      <c r="G238" s="4" t="s">
        <v>490</v>
      </c>
      <c r="H238" s="7">
        <v>36000</v>
      </c>
      <c r="I238" s="6" t="s">
        <v>213</v>
      </c>
    </row>
    <row r="239" s="1" customFormat="1" ht="14.3" customHeight="1" spans="1:9">
      <c r="A239" s="6">
        <v>35</v>
      </c>
      <c r="B239" s="6" t="s">
        <v>491</v>
      </c>
      <c r="C239" s="6" t="s">
        <v>104</v>
      </c>
      <c r="D239" s="5">
        <v>50700</v>
      </c>
      <c r="E239" s="4" t="s">
        <v>216</v>
      </c>
      <c r="F239" s="4" t="s">
        <v>282</v>
      </c>
      <c r="G239" s="4" t="s">
        <v>212</v>
      </c>
      <c r="H239" s="7">
        <v>19200</v>
      </c>
      <c r="I239" s="6" t="s">
        <v>213</v>
      </c>
    </row>
    <row r="240" s="1" customFormat="1" ht="14.3" customHeight="1" spans="1:9">
      <c r="A240" s="6"/>
      <c r="B240" s="6"/>
      <c r="C240" s="6"/>
      <c r="D240" s="5"/>
      <c r="E240" s="4"/>
      <c r="F240" s="4" t="s">
        <v>301</v>
      </c>
      <c r="G240" s="4" t="s">
        <v>273</v>
      </c>
      <c r="H240" s="7">
        <v>7500</v>
      </c>
      <c r="I240" s="6" t="s">
        <v>213</v>
      </c>
    </row>
    <row r="241" s="1" customFormat="1" ht="14.3" customHeight="1" spans="1:9">
      <c r="A241" s="6"/>
      <c r="B241" s="6"/>
      <c r="C241" s="6"/>
      <c r="D241" s="5"/>
      <c r="E241" s="4"/>
      <c r="F241" s="4" t="s">
        <v>328</v>
      </c>
      <c r="G241" s="4" t="s">
        <v>242</v>
      </c>
      <c r="H241" s="7">
        <v>16000</v>
      </c>
      <c r="I241" s="6" t="s">
        <v>213</v>
      </c>
    </row>
    <row r="242" s="1" customFormat="1" ht="14.3" customHeight="1" spans="1:9">
      <c r="A242" s="6"/>
      <c r="B242" s="6"/>
      <c r="C242" s="6"/>
      <c r="D242" s="5"/>
      <c r="E242" s="4"/>
      <c r="F242" s="4" t="s">
        <v>492</v>
      </c>
      <c r="G242" s="4" t="s">
        <v>232</v>
      </c>
      <c r="H242" s="7">
        <v>8000</v>
      </c>
      <c r="I242" s="6" t="s">
        <v>213</v>
      </c>
    </row>
    <row r="243" s="1" customFormat="1" ht="22.6" customHeight="1" spans="1:9">
      <c r="A243" s="6"/>
      <c r="B243" s="6"/>
      <c r="C243" s="6"/>
      <c r="D243" s="5">
        <v>132500</v>
      </c>
      <c r="E243" s="4" t="s">
        <v>493</v>
      </c>
      <c r="F243" s="4" t="s">
        <v>494</v>
      </c>
      <c r="G243" s="4" t="s">
        <v>242</v>
      </c>
      <c r="H243" s="7">
        <v>15000</v>
      </c>
      <c r="I243" s="6" t="s">
        <v>213</v>
      </c>
    </row>
    <row r="244" s="1" customFormat="1" ht="14.3" customHeight="1" spans="1:9">
      <c r="A244" s="6"/>
      <c r="B244" s="6"/>
      <c r="C244" s="6"/>
      <c r="D244" s="5"/>
      <c r="E244" s="4"/>
      <c r="F244" s="4" t="s">
        <v>276</v>
      </c>
      <c r="G244" s="4" t="s">
        <v>242</v>
      </c>
      <c r="H244" s="7">
        <v>72000</v>
      </c>
      <c r="I244" s="6" t="s">
        <v>213</v>
      </c>
    </row>
    <row r="245" s="1" customFormat="1" ht="14.3" customHeight="1" spans="1:9">
      <c r="A245" s="6"/>
      <c r="B245" s="6"/>
      <c r="C245" s="6"/>
      <c r="D245" s="5"/>
      <c r="E245" s="4"/>
      <c r="F245" s="4" t="s">
        <v>495</v>
      </c>
      <c r="G245" s="4" t="s">
        <v>496</v>
      </c>
      <c r="H245" s="7">
        <v>9000</v>
      </c>
      <c r="I245" s="6" t="s">
        <v>213</v>
      </c>
    </row>
    <row r="246" s="1" customFormat="1" ht="14.3" customHeight="1" spans="1:9">
      <c r="A246" s="6"/>
      <c r="B246" s="6"/>
      <c r="C246" s="6"/>
      <c r="D246" s="5"/>
      <c r="E246" s="4"/>
      <c r="F246" s="4" t="s">
        <v>497</v>
      </c>
      <c r="G246" s="4" t="s">
        <v>402</v>
      </c>
      <c r="H246" s="7">
        <v>30000</v>
      </c>
      <c r="I246" s="6" t="s">
        <v>213</v>
      </c>
    </row>
    <row r="247" s="1" customFormat="1" ht="14.3" customHeight="1" spans="1:9">
      <c r="A247" s="6"/>
      <c r="B247" s="6"/>
      <c r="C247" s="6"/>
      <c r="D247" s="5"/>
      <c r="E247" s="4"/>
      <c r="F247" s="4" t="s">
        <v>261</v>
      </c>
      <c r="G247" s="4" t="s">
        <v>273</v>
      </c>
      <c r="H247" s="7">
        <v>4000</v>
      </c>
      <c r="I247" s="6" t="s">
        <v>213</v>
      </c>
    </row>
    <row r="248" s="1" customFormat="1" ht="14.3" customHeight="1" spans="1:9">
      <c r="A248" s="6"/>
      <c r="B248" s="6"/>
      <c r="C248" s="6"/>
      <c r="D248" s="5"/>
      <c r="E248" s="4"/>
      <c r="F248" s="4" t="s">
        <v>305</v>
      </c>
      <c r="G248" s="4" t="s">
        <v>289</v>
      </c>
      <c r="H248" s="7">
        <v>2500</v>
      </c>
      <c r="I248" s="6" t="s">
        <v>213</v>
      </c>
    </row>
    <row r="249" s="1" customFormat="1" ht="14.3" customHeight="1" spans="1:9">
      <c r="A249" s="6">
        <v>36</v>
      </c>
      <c r="B249" s="6" t="s">
        <v>498</v>
      </c>
      <c r="C249" s="6" t="s">
        <v>105</v>
      </c>
      <c r="D249" s="5">
        <v>91000</v>
      </c>
      <c r="E249" s="4" t="s">
        <v>216</v>
      </c>
      <c r="F249" s="4" t="s">
        <v>499</v>
      </c>
      <c r="G249" s="4" t="s">
        <v>297</v>
      </c>
      <c r="H249" s="7">
        <v>35000</v>
      </c>
      <c r="I249" s="6" t="s">
        <v>213</v>
      </c>
    </row>
    <row r="250" s="1" customFormat="1" ht="14.3" customHeight="1" spans="1:9">
      <c r="A250" s="6"/>
      <c r="B250" s="6"/>
      <c r="C250" s="6"/>
      <c r="D250" s="5"/>
      <c r="E250" s="4"/>
      <c r="F250" s="4" t="s">
        <v>500</v>
      </c>
      <c r="G250" s="4" t="s">
        <v>212</v>
      </c>
      <c r="H250" s="7">
        <v>3000</v>
      </c>
      <c r="I250" s="6" t="s">
        <v>213</v>
      </c>
    </row>
    <row r="251" s="1" customFormat="1" ht="14.3" customHeight="1" spans="1:9">
      <c r="A251" s="6"/>
      <c r="B251" s="6"/>
      <c r="C251" s="6"/>
      <c r="D251" s="5"/>
      <c r="E251" s="4"/>
      <c r="F251" s="4" t="s">
        <v>263</v>
      </c>
      <c r="G251" s="4" t="s">
        <v>264</v>
      </c>
      <c r="H251" s="7">
        <v>1000</v>
      </c>
      <c r="I251" s="6" t="s">
        <v>213</v>
      </c>
    </row>
    <row r="252" s="1" customFormat="1" ht="14.3" customHeight="1" spans="1:9">
      <c r="A252" s="6"/>
      <c r="B252" s="6"/>
      <c r="C252" s="6"/>
      <c r="D252" s="5"/>
      <c r="E252" s="4"/>
      <c r="F252" s="4" t="s">
        <v>328</v>
      </c>
      <c r="G252" s="4" t="s">
        <v>242</v>
      </c>
      <c r="H252" s="7">
        <v>5000</v>
      </c>
      <c r="I252" s="6" t="s">
        <v>213</v>
      </c>
    </row>
    <row r="253" s="1" customFormat="1" ht="14.3" customHeight="1" spans="1:9">
      <c r="A253" s="6"/>
      <c r="B253" s="6"/>
      <c r="C253" s="6"/>
      <c r="D253" s="5"/>
      <c r="E253" s="4"/>
      <c r="F253" s="4" t="s">
        <v>501</v>
      </c>
      <c r="G253" s="4" t="s">
        <v>232</v>
      </c>
      <c r="H253" s="7">
        <v>8000</v>
      </c>
      <c r="I253" s="6" t="s">
        <v>213</v>
      </c>
    </row>
    <row r="254" s="1" customFormat="1" ht="14.3" customHeight="1" spans="1:9">
      <c r="A254" s="6"/>
      <c r="B254" s="6"/>
      <c r="C254" s="6"/>
      <c r="D254" s="5"/>
      <c r="E254" s="4"/>
      <c r="F254" s="4" t="s">
        <v>502</v>
      </c>
      <c r="G254" s="4" t="s">
        <v>503</v>
      </c>
      <c r="H254" s="7">
        <v>37000</v>
      </c>
      <c r="I254" s="6" t="s">
        <v>213</v>
      </c>
    </row>
    <row r="255" s="1" customFormat="1" ht="14.3" customHeight="1" spans="1:9">
      <c r="A255" s="6"/>
      <c r="B255" s="6"/>
      <c r="C255" s="6"/>
      <c r="D255" s="5"/>
      <c r="E255" s="4"/>
      <c r="F255" s="4" t="s">
        <v>504</v>
      </c>
      <c r="G255" s="4" t="s">
        <v>366</v>
      </c>
      <c r="H255" s="7">
        <v>2000</v>
      </c>
      <c r="I255" s="6" t="s">
        <v>213</v>
      </c>
    </row>
    <row r="256" s="1" customFormat="1" ht="14.3" customHeight="1" spans="1:9">
      <c r="A256" s="6">
        <v>37</v>
      </c>
      <c r="B256" s="6" t="s">
        <v>505</v>
      </c>
      <c r="C256" s="6" t="s">
        <v>106</v>
      </c>
      <c r="D256" s="5">
        <v>20000</v>
      </c>
      <c r="E256" s="4" t="s">
        <v>506</v>
      </c>
      <c r="F256" s="4" t="s">
        <v>258</v>
      </c>
      <c r="G256" s="4" t="s">
        <v>244</v>
      </c>
      <c r="H256" s="7">
        <v>2000</v>
      </c>
      <c r="I256" s="6" t="s">
        <v>213</v>
      </c>
    </row>
    <row r="257" s="1" customFormat="1" ht="14.3" customHeight="1" spans="1:9">
      <c r="A257" s="6"/>
      <c r="B257" s="6"/>
      <c r="C257" s="6"/>
      <c r="D257" s="5"/>
      <c r="E257" s="4"/>
      <c r="F257" s="4" t="s">
        <v>259</v>
      </c>
      <c r="G257" s="4" t="s">
        <v>260</v>
      </c>
      <c r="H257" s="7">
        <v>1500</v>
      </c>
      <c r="I257" s="6" t="s">
        <v>213</v>
      </c>
    </row>
    <row r="258" s="1" customFormat="1" ht="14.3" customHeight="1" spans="1:9">
      <c r="A258" s="6"/>
      <c r="B258" s="6"/>
      <c r="C258" s="6"/>
      <c r="D258" s="5"/>
      <c r="E258" s="4"/>
      <c r="F258" s="4" t="s">
        <v>456</v>
      </c>
      <c r="G258" s="4" t="s">
        <v>232</v>
      </c>
      <c r="H258" s="7">
        <v>5000</v>
      </c>
      <c r="I258" s="6" t="s">
        <v>213</v>
      </c>
    </row>
    <row r="259" s="1" customFormat="1" ht="14.3" customHeight="1" spans="1:9">
      <c r="A259" s="6"/>
      <c r="B259" s="6"/>
      <c r="C259" s="6"/>
      <c r="D259" s="5"/>
      <c r="E259" s="4"/>
      <c r="F259" s="4" t="s">
        <v>452</v>
      </c>
      <c r="G259" s="4" t="s">
        <v>242</v>
      </c>
      <c r="H259" s="7">
        <v>8000</v>
      </c>
      <c r="I259" s="6" t="s">
        <v>213</v>
      </c>
    </row>
    <row r="260" s="1" customFormat="1" ht="14.3" customHeight="1" spans="1:9">
      <c r="A260" s="6"/>
      <c r="B260" s="6"/>
      <c r="C260" s="6"/>
      <c r="D260" s="5"/>
      <c r="E260" s="4"/>
      <c r="F260" s="4" t="s">
        <v>282</v>
      </c>
      <c r="G260" s="4" t="s">
        <v>212</v>
      </c>
      <c r="H260" s="7">
        <v>3500</v>
      </c>
      <c r="I260" s="6" t="s">
        <v>213</v>
      </c>
    </row>
    <row r="261" s="1" customFormat="1" ht="14.3" customHeight="1" spans="1:9">
      <c r="A261" s="6"/>
      <c r="B261" s="6"/>
      <c r="C261" s="6"/>
      <c r="D261" s="5">
        <v>25500</v>
      </c>
      <c r="E261" s="4" t="s">
        <v>507</v>
      </c>
      <c r="F261" s="4" t="s">
        <v>258</v>
      </c>
      <c r="G261" s="4" t="s">
        <v>244</v>
      </c>
      <c r="H261" s="7">
        <v>5000</v>
      </c>
      <c r="I261" s="6" t="s">
        <v>213</v>
      </c>
    </row>
    <row r="262" s="1" customFormat="1" ht="14.3" customHeight="1" spans="1:9">
      <c r="A262" s="6"/>
      <c r="B262" s="6"/>
      <c r="C262" s="6"/>
      <c r="D262" s="5"/>
      <c r="E262" s="4"/>
      <c r="F262" s="4" t="s">
        <v>259</v>
      </c>
      <c r="G262" s="4" t="s">
        <v>260</v>
      </c>
      <c r="H262" s="7">
        <v>2500</v>
      </c>
      <c r="I262" s="6" t="s">
        <v>213</v>
      </c>
    </row>
    <row r="263" s="1" customFormat="1" ht="14.3" customHeight="1" spans="1:9">
      <c r="A263" s="6"/>
      <c r="B263" s="6"/>
      <c r="C263" s="6"/>
      <c r="D263" s="5"/>
      <c r="E263" s="4"/>
      <c r="F263" s="4" t="s">
        <v>272</v>
      </c>
      <c r="G263" s="4" t="s">
        <v>242</v>
      </c>
      <c r="H263" s="7">
        <v>16000</v>
      </c>
      <c r="I263" s="6" t="s">
        <v>213</v>
      </c>
    </row>
    <row r="264" s="1" customFormat="1" ht="14.3" customHeight="1" spans="1:9">
      <c r="A264" s="6"/>
      <c r="B264" s="6"/>
      <c r="C264" s="6"/>
      <c r="D264" s="5"/>
      <c r="E264" s="4"/>
      <c r="F264" s="4" t="s">
        <v>261</v>
      </c>
      <c r="G264" s="4" t="s">
        <v>273</v>
      </c>
      <c r="H264" s="7">
        <v>2000</v>
      </c>
      <c r="I264" s="6" t="s">
        <v>213</v>
      </c>
    </row>
    <row r="265" s="1" customFormat="1" ht="14.3" customHeight="1" spans="1:9">
      <c r="A265" s="6"/>
      <c r="B265" s="6"/>
      <c r="C265" s="6"/>
      <c r="D265" s="5">
        <v>97400</v>
      </c>
      <c r="E265" s="4" t="s">
        <v>216</v>
      </c>
      <c r="F265" s="4" t="s">
        <v>508</v>
      </c>
      <c r="G265" s="4" t="s">
        <v>260</v>
      </c>
      <c r="H265" s="7">
        <v>2400</v>
      </c>
      <c r="I265" s="6" t="s">
        <v>213</v>
      </c>
    </row>
    <row r="266" s="1" customFormat="1" ht="14.3" customHeight="1" spans="1:9">
      <c r="A266" s="6"/>
      <c r="B266" s="6"/>
      <c r="C266" s="6"/>
      <c r="D266" s="5"/>
      <c r="E266" s="4"/>
      <c r="F266" s="4" t="s">
        <v>456</v>
      </c>
      <c r="G266" s="4" t="s">
        <v>212</v>
      </c>
      <c r="H266" s="7">
        <v>19500</v>
      </c>
      <c r="I266" s="6" t="s">
        <v>213</v>
      </c>
    </row>
    <row r="267" s="1" customFormat="1" ht="14.3" customHeight="1" spans="1:9">
      <c r="A267" s="6"/>
      <c r="B267" s="6"/>
      <c r="C267" s="6"/>
      <c r="D267" s="5"/>
      <c r="E267" s="4"/>
      <c r="F267" s="4"/>
      <c r="G267" s="4" t="s">
        <v>232</v>
      </c>
      <c r="H267" s="7">
        <v>17500</v>
      </c>
      <c r="I267" s="6" t="s">
        <v>213</v>
      </c>
    </row>
    <row r="268" s="1" customFormat="1" ht="14.3" customHeight="1" spans="1:9">
      <c r="A268" s="6"/>
      <c r="B268" s="6"/>
      <c r="C268" s="6"/>
      <c r="D268" s="5"/>
      <c r="E268" s="4"/>
      <c r="F268" s="4"/>
      <c r="G268" s="4" t="s">
        <v>457</v>
      </c>
      <c r="H268" s="7">
        <v>3000</v>
      </c>
      <c r="I268" s="6" t="s">
        <v>213</v>
      </c>
    </row>
    <row r="269" s="1" customFormat="1" ht="14.3" customHeight="1" spans="1:9">
      <c r="A269" s="6"/>
      <c r="B269" s="6"/>
      <c r="C269" s="6"/>
      <c r="D269" s="5"/>
      <c r="E269" s="4"/>
      <c r="F269" s="4" t="s">
        <v>509</v>
      </c>
      <c r="G269" s="4" t="s">
        <v>242</v>
      </c>
      <c r="H269" s="7">
        <v>12000</v>
      </c>
      <c r="I269" s="6" t="s">
        <v>213</v>
      </c>
    </row>
    <row r="270" s="1" customFormat="1" ht="14.3" customHeight="1" spans="1:9">
      <c r="A270" s="6"/>
      <c r="B270" s="6"/>
      <c r="C270" s="6"/>
      <c r="D270" s="5"/>
      <c r="E270" s="4"/>
      <c r="F270" s="4" t="s">
        <v>268</v>
      </c>
      <c r="G270" s="4" t="s">
        <v>221</v>
      </c>
      <c r="H270" s="7">
        <v>7000</v>
      </c>
      <c r="I270" s="6" t="s">
        <v>213</v>
      </c>
    </row>
    <row r="271" s="1" customFormat="1" ht="22.6" customHeight="1" spans="1:9">
      <c r="A271" s="6"/>
      <c r="B271" s="6"/>
      <c r="C271" s="6"/>
      <c r="D271" s="5"/>
      <c r="E271" s="4"/>
      <c r="F271" s="4" t="s">
        <v>510</v>
      </c>
      <c r="G271" s="4" t="s">
        <v>391</v>
      </c>
      <c r="H271" s="7">
        <v>36000</v>
      </c>
      <c r="I271" s="6" t="s">
        <v>213</v>
      </c>
    </row>
    <row r="272" s="1" customFormat="1" ht="14.3" customHeight="1" spans="1:9">
      <c r="A272" s="6">
        <v>38</v>
      </c>
      <c r="B272" s="6" t="s">
        <v>511</v>
      </c>
      <c r="C272" s="6" t="s">
        <v>107</v>
      </c>
      <c r="D272" s="5">
        <v>120000</v>
      </c>
      <c r="E272" s="4" t="s">
        <v>216</v>
      </c>
      <c r="F272" s="4" t="s">
        <v>512</v>
      </c>
      <c r="G272" s="4" t="s">
        <v>262</v>
      </c>
      <c r="H272" s="7">
        <v>10000</v>
      </c>
      <c r="I272" s="6" t="s">
        <v>213</v>
      </c>
    </row>
    <row r="273" s="1" customFormat="1" ht="14.3" customHeight="1" spans="1:9">
      <c r="A273" s="6"/>
      <c r="B273" s="6"/>
      <c r="C273" s="6"/>
      <c r="D273" s="5"/>
      <c r="E273" s="4"/>
      <c r="F273" s="4" t="s">
        <v>513</v>
      </c>
      <c r="G273" s="4" t="s">
        <v>242</v>
      </c>
      <c r="H273" s="7">
        <v>50000</v>
      </c>
      <c r="I273" s="6" t="s">
        <v>213</v>
      </c>
    </row>
    <row r="274" s="1" customFormat="1" ht="14.3" customHeight="1" spans="1:9">
      <c r="A274" s="6"/>
      <c r="B274" s="6"/>
      <c r="C274" s="6"/>
      <c r="D274" s="5"/>
      <c r="E274" s="4"/>
      <c r="F274" s="4" t="s">
        <v>514</v>
      </c>
      <c r="G274" s="4" t="s">
        <v>212</v>
      </c>
      <c r="H274" s="7">
        <v>45000</v>
      </c>
      <c r="I274" s="6" t="s">
        <v>213</v>
      </c>
    </row>
    <row r="275" s="1" customFormat="1" ht="22.6" customHeight="1" spans="1:9">
      <c r="A275" s="6"/>
      <c r="B275" s="6"/>
      <c r="C275" s="6"/>
      <c r="D275" s="5"/>
      <c r="E275" s="4"/>
      <c r="F275" s="4" t="s">
        <v>515</v>
      </c>
      <c r="G275" s="4" t="s">
        <v>463</v>
      </c>
      <c r="H275" s="7">
        <v>15000</v>
      </c>
      <c r="I275" s="6" t="s">
        <v>213</v>
      </c>
    </row>
    <row r="276" s="1" customFormat="1" ht="22.6" customHeight="1" spans="1:9">
      <c r="A276" s="6"/>
      <c r="B276" s="6"/>
      <c r="C276" s="6"/>
      <c r="D276" s="5">
        <v>20000</v>
      </c>
      <c r="E276" s="4" t="s">
        <v>516</v>
      </c>
      <c r="F276" s="4" t="s">
        <v>268</v>
      </c>
      <c r="G276" s="4" t="s">
        <v>221</v>
      </c>
      <c r="H276" s="7">
        <v>20000</v>
      </c>
      <c r="I276" s="6" t="s">
        <v>213</v>
      </c>
    </row>
    <row r="277" s="1" customFormat="1" ht="14.3" customHeight="1" spans="1:9">
      <c r="A277" s="6"/>
      <c r="B277" s="6"/>
      <c r="C277" s="6"/>
      <c r="D277" s="5">
        <v>215000</v>
      </c>
      <c r="E277" s="4" t="s">
        <v>517</v>
      </c>
      <c r="F277" s="4" t="s">
        <v>328</v>
      </c>
      <c r="G277" s="4" t="s">
        <v>242</v>
      </c>
      <c r="H277" s="7">
        <v>35000</v>
      </c>
      <c r="I277" s="6" t="s">
        <v>213</v>
      </c>
    </row>
    <row r="278" s="1" customFormat="1" ht="14.3" customHeight="1" spans="1:9">
      <c r="A278" s="6"/>
      <c r="B278" s="6"/>
      <c r="C278" s="6"/>
      <c r="D278" s="5"/>
      <c r="E278" s="4"/>
      <c r="F278" s="4" t="s">
        <v>518</v>
      </c>
      <c r="G278" s="4" t="s">
        <v>519</v>
      </c>
      <c r="H278" s="7">
        <v>180000</v>
      </c>
      <c r="I278" s="6" t="s">
        <v>213</v>
      </c>
    </row>
    <row r="279" s="1" customFormat="1" ht="22.6" customHeight="1" spans="1:9">
      <c r="A279" s="6"/>
      <c r="B279" s="6"/>
      <c r="C279" s="6"/>
      <c r="D279" s="5">
        <v>160000</v>
      </c>
      <c r="E279" s="4" t="s">
        <v>520</v>
      </c>
      <c r="F279" s="4" t="s">
        <v>521</v>
      </c>
      <c r="G279" s="4" t="s">
        <v>519</v>
      </c>
      <c r="H279" s="7">
        <v>160000</v>
      </c>
      <c r="I279" s="6" t="s">
        <v>213</v>
      </c>
    </row>
    <row r="280" s="1" customFormat="1" ht="33.9" customHeight="1" spans="1:9">
      <c r="A280" s="6">
        <v>39</v>
      </c>
      <c r="B280" s="6" t="s">
        <v>522</v>
      </c>
      <c r="C280" s="6" t="s">
        <v>108</v>
      </c>
      <c r="D280" s="5">
        <v>1320000</v>
      </c>
      <c r="E280" s="4" t="s">
        <v>523</v>
      </c>
      <c r="F280" s="4" t="s">
        <v>524</v>
      </c>
      <c r="G280" s="4" t="s">
        <v>525</v>
      </c>
      <c r="H280" s="7">
        <v>1320000</v>
      </c>
      <c r="I280" s="6" t="s">
        <v>213</v>
      </c>
    </row>
    <row r="281" s="1" customFormat="1" ht="22.6" customHeight="1" spans="1:9">
      <c r="A281" s="6"/>
      <c r="B281" s="6"/>
      <c r="C281" s="6"/>
      <c r="D281" s="5">
        <v>48000</v>
      </c>
      <c r="E281" s="4" t="s">
        <v>526</v>
      </c>
      <c r="F281" s="4" t="s">
        <v>527</v>
      </c>
      <c r="G281" s="4" t="s">
        <v>459</v>
      </c>
      <c r="H281" s="7">
        <v>48000</v>
      </c>
      <c r="I281" s="6" t="s">
        <v>213</v>
      </c>
    </row>
    <row r="282" s="1" customFormat="1" ht="14.3" customHeight="1" spans="1:9">
      <c r="A282" s="6"/>
      <c r="B282" s="6"/>
      <c r="C282" s="6"/>
      <c r="D282" s="5">
        <v>21112</v>
      </c>
      <c r="E282" s="4" t="s">
        <v>528</v>
      </c>
      <c r="F282" s="4" t="s">
        <v>529</v>
      </c>
      <c r="G282" s="4" t="s">
        <v>242</v>
      </c>
      <c r="H282" s="7">
        <v>9112</v>
      </c>
      <c r="I282" s="6" t="s">
        <v>213</v>
      </c>
    </row>
    <row r="283" s="1" customFormat="1" ht="14.3" customHeight="1" spans="1:9">
      <c r="A283" s="6"/>
      <c r="B283" s="6"/>
      <c r="C283" s="6"/>
      <c r="D283" s="5"/>
      <c r="E283" s="4"/>
      <c r="F283" s="4" t="s">
        <v>530</v>
      </c>
      <c r="G283" s="4" t="s">
        <v>212</v>
      </c>
      <c r="H283" s="7">
        <v>3500</v>
      </c>
      <c r="I283" s="6" t="s">
        <v>213</v>
      </c>
    </row>
    <row r="284" s="1" customFormat="1" ht="14.3" customHeight="1" spans="1:9">
      <c r="A284" s="6"/>
      <c r="B284" s="6"/>
      <c r="C284" s="6"/>
      <c r="D284" s="5"/>
      <c r="E284" s="4"/>
      <c r="F284" s="4" t="s">
        <v>531</v>
      </c>
      <c r="G284" s="4" t="s">
        <v>232</v>
      </c>
      <c r="H284" s="7">
        <v>8500</v>
      </c>
      <c r="I284" s="6" t="s">
        <v>213</v>
      </c>
    </row>
    <row r="285" s="1" customFormat="1" ht="22.6" customHeight="1" spans="1:9">
      <c r="A285" s="6">
        <v>40</v>
      </c>
      <c r="B285" s="6" t="s">
        <v>532</v>
      </c>
      <c r="C285" s="6" t="s">
        <v>109</v>
      </c>
      <c r="D285" s="5">
        <v>420000</v>
      </c>
      <c r="E285" s="4" t="s">
        <v>533</v>
      </c>
      <c r="F285" s="4" t="s">
        <v>534</v>
      </c>
      <c r="G285" s="4" t="s">
        <v>457</v>
      </c>
      <c r="H285" s="7">
        <v>420000</v>
      </c>
      <c r="I285" s="6" t="s">
        <v>213</v>
      </c>
    </row>
    <row r="286" s="1" customFormat="1" ht="14.3" customHeight="1" spans="1:9">
      <c r="A286" s="6">
        <v>41</v>
      </c>
      <c r="B286" s="6" t="s">
        <v>535</v>
      </c>
      <c r="C286" s="6" t="s">
        <v>110</v>
      </c>
      <c r="D286" s="5">
        <v>72000</v>
      </c>
      <c r="E286" s="4" t="s">
        <v>536</v>
      </c>
      <c r="F286" s="4" t="s">
        <v>537</v>
      </c>
      <c r="G286" s="4" t="s">
        <v>232</v>
      </c>
      <c r="H286" s="7">
        <v>10000</v>
      </c>
      <c r="I286" s="6" t="s">
        <v>213</v>
      </c>
    </row>
    <row r="287" s="1" customFormat="1" ht="22.6" customHeight="1" spans="1:9">
      <c r="A287" s="6"/>
      <c r="B287" s="6"/>
      <c r="C287" s="6"/>
      <c r="D287" s="5"/>
      <c r="E287" s="4"/>
      <c r="F287" s="4" t="s">
        <v>538</v>
      </c>
      <c r="G287" s="4" t="s">
        <v>232</v>
      </c>
      <c r="H287" s="7">
        <v>35000</v>
      </c>
      <c r="I287" s="6" t="s">
        <v>213</v>
      </c>
    </row>
    <row r="288" s="1" customFormat="1" ht="14.3" customHeight="1" spans="1:9">
      <c r="A288" s="6"/>
      <c r="B288" s="6"/>
      <c r="C288" s="6"/>
      <c r="D288" s="5"/>
      <c r="E288" s="4"/>
      <c r="F288" s="4" t="s">
        <v>539</v>
      </c>
      <c r="G288" s="4" t="s">
        <v>362</v>
      </c>
      <c r="H288" s="7">
        <v>27000</v>
      </c>
      <c r="I288" s="6" t="s">
        <v>213</v>
      </c>
    </row>
    <row r="289" s="1" customFormat="1" ht="14.3" customHeight="1" spans="1:9">
      <c r="A289" s="6">
        <v>42</v>
      </c>
      <c r="B289" s="6" t="s">
        <v>540</v>
      </c>
      <c r="C289" s="6" t="s">
        <v>111</v>
      </c>
      <c r="D289" s="5">
        <v>18000</v>
      </c>
      <c r="E289" s="4" t="s">
        <v>541</v>
      </c>
      <c r="F289" s="4" t="s">
        <v>276</v>
      </c>
      <c r="G289" s="4" t="s">
        <v>242</v>
      </c>
      <c r="H289" s="7">
        <v>13000</v>
      </c>
      <c r="I289" s="6" t="s">
        <v>213</v>
      </c>
    </row>
    <row r="290" s="1" customFormat="1" ht="14.3" customHeight="1" spans="1:9">
      <c r="A290" s="6"/>
      <c r="B290" s="6"/>
      <c r="C290" s="6"/>
      <c r="D290" s="5"/>
      <c r="E290" s="4"/>
      <c r="F290" s="4" t="s">
        <v>261</v>
      </c>
      <c r="G290" s="4" t="s">
        <v>326</v>
      </c>
      <c r="H290" s="7">
        <v>5000</v>
      </c>
      <c r="I290" s="6" t="s">
        <v>213</v>
      </c>
    </row>
    <row r="291" s="1" customFormat="1" ht="14.3" customHeight="1" spans="1:9">
      <c r="A291" s="6"/>
      <c r="B291" s="6"/>
      <c r="C291" s="6"/>
      <c r="D291" s="5">
        <v>4714600</v>
      </c>
      <c r="E291" s="4" t="s">
        <v>196</v>
      </c>
      <c r="F291" s="4" t="s">
        <v>542</v>
      </c>
      <c r="G291" s="4" t="s">
        <v>543</v>
      </c>
      <c r="H291" s="7">
        <v>1400000</v>
      </c>
      <c r="I291" s="6" t="s">
        <v>544</v>
      </c>
    </row>
    <row r="292" s="1" customFormat="1" ht="14.3" customHeight="1" spans="1:9">
      <c r="A292" s="6"/>
      <c r="B292" s="6"/>
      <c r="C292" s="6"/>
      <c r="D292" s="5"/>
      <c r="E292" s="4"/>
      <c r="F292" s="4" t="s">
        <v>545</v>
      </c>
      <c r="G292" s="4" t="s">
        <v>546</v>
      </c>
      <c r="H292" s="7">
        <v>63000</v>
      </c>
      <c r="I292" s="6" t="s">
        <v>544</v>
      </c>
    </row>
    <row r="293" s="1" customFormat="1" ht="14.3" customHeight="1" spans="1:9">
      <c r="A293" s="6"/>
      <c r="B293" s="6"/>
      <c r="C293" s="6"/>
      <c r="D293" s="5"/>
      <c r="E293" s="4"/>
      <c r="F293" s="4" t="s">
        <v>547</v>
      </c>
      <c r="G293" s="4" t="s">
        <v>548</v>
      </c>
      <c r="H293" s="7">
        <v>1400000</v>
      </c>
      <c r="I293" s="6" t="s">
        <v>544</v>
      </c>
    </row>
    <row r="294" s="1" customFormat="1" ht="14.3" customHeight="1" spans="1:9">
      <c r="A294" s="6"/>
      <c r="B294" s="6"/>
      <c r="C294" s="6"/>
      <c r="D294" s="5"/>
      <c r="E294" s="4"/>
      <c r="F294" s="4" t="s">
        <v>549</v>
      </c>
      <c r="G294" s="4" t="s">
        <v>546</v>
      </c>
      <c r="H294" s="7">
        <v>150000</v>
      </c>
      <c r="I294" s="6" t="s">
        <v>544</v>
      </c>
    </row>
    <row r="295" s="1" customFormat="1" ht="22.6" customHeight="1" spans="1:9">
      <c r="A295" s="6"/>
      <c r="B295" s="6"/>
      <c r="C295" s="6"/>
      <c r="D295" s="5"/>
      <c r="E295" s="4"/>
      <c r="F295" s="4" t="s">
        <v>550</v>
      </c>
      <c r="G295" s="4" t="s">
        <v>546</v>
      </c>
      <c r="H295" s="7">
        <v>108000</v>
      </c>
      <c r="I295" s="6" t="s">
        <v>544</v>
      </c>
    </row>
    <row r="296" s="1" customFormat="1" ht="14.3" customHeight="1" spans="1:9">
      <c r="A296" s="6"/>
      <c r="B296" s="6"/>
      <c r="C296" s="6"/>
      <c r="D296" s="5"/>
      <c r="E296" s="4"/>
      <c r="F296" s="4" t="s">
        <v>551</v>
      </c>
      <c r="G296" s="4" t="s">
        <v>546</v>
      </c>
      <c r="H296" s="7">
        <v>140000</v>
      </c>
      <c r="I296" s="6" t="s">
        <v>544</v>
      </c>
    </row>
    <row r="297" s="1" customFormat="1" ht="14.3" customHeight="1" spans="1:9">
      <c r="A297" s="6"/>
      <c r="B297" s="6"/>
      <c r="C297" s="6"/>
      <c r="D297" s="5"/>
      <c r="E297" s="4"/>
      <c r="F297" s="4" t="s">
        <v>552</v>
      </c>
      <c r="G297" s="4" t="s">
        <v>553</v>
      </c>
      <c r="H297" s="7">
        <v>8000</v>
      </c>
      <c r="I297" s="6" t="s">
        <v>544</v>
      </c>
    </row>
    <row r="298" s="1" customFormat="1" ht="14.3" customHeight="1" spans="1:9">
      <c r="A298" s="6"/>
      <c r="B298" s="6"/>
      <c r="C298" s="6"/>
      <c r="D298" s="5"/>
      <c r="E298" s="4"/>
      <c r="F298" s="4" t="s">
        <v>554</v>
      </c>
      <c r="G298" s="4" t="s">
        <v>543</v>
      </c>
      <c r="H298" s="7">
        <v>1390000</v>
      </c>
      <c r="I298" s="6" t="s">
        <v>544</v>
      </c>
    </row>
    <row r="299" s="1" customFormat="1" ht="14.3" customHeight="1" spans="1:9">
      <c r="A299" s="6"/>
      <c r="B299" s="6"/>
      <c r="C299" s="6"/>
      <c r="D299" s="5"/>
      <c r="E299" s="4"/>
      <c r="F299" s="4" t="s">
        <v>555</v>
      </c>
      <c r="G299" s="4" t="s">
        <v>546</v>
      </c>
      <c r="H299" s="7">
        <v>45600</v>
      </c>
      <c r="I299" s="6" t="s">
        <v>544</v>
      </c>
    </row>
    <row r="300" s="1" customFormat="1" ht="14.3" customHeight="1" spans="1:9">
      <c r="A300" s="6"/>
      <c r="B300" s="6"/>
      <c r="C300" s="6"/>
      <c r="D300" s="5"/>
      <c r="E300" s="4"/>
      <c r="F300" s="4" t="s">
        <v>556</v>
      </c>
      <c r="G300" s="4" t="s">
        <v>557</v>
      </c>
      <c r="H300" s="7">
        <v>10000</v>
      </c>
      <c r="I300" s="6" t="s">
        <v>544</v>
      </c>
    </row>
    <row r="301" s="1" customFormat="1" ht="14.3" customHeight="1" spans="1:9">
      <c r="A301" s="6"/>
      <c r="B301" s="6"/>
      <c r="C301" s="6"/>
      <c r="D301" s="5">
        <v>282550</v>
      </c>
      <c r="E301" s="4" t="s">
        <v>216</v>
      </c>
      <c r="F301" s="4" t="s">
        <v>270</v>
      </c>
      <c r="G301" s="4" t="s">
        <v>212</v>
      </c>
      <c r="H301" s="7">
        <v>32000</v>
      </c>
      <c r="I301" s="6" t="s">
        <v>213</v>
      </c>
    </row>
    <row r="302" s="1" customFormat="1" ht="14.3" customHeight="1" spans="1:9">
      <c r="A302" s="6"/>
      <c r="B302" s="6"/>
      <c r="C302" s="6"/>
      <c r="D302" s="5"/>
      <c r="E302" s="4"/>
      <c r="F302" s="4" t="s">
        <v>558</v>
      </c>
      <c r="G302" s="4" t="s">
        <v>559</v>
      </c>
      <c r="H302" s="7">
        <v>10000</v>
      </c>
      <c r="I302" s="6" t="s">
        <v>213</v>
      </c>
    </row>
    <row r="303" s="1" customFormat="1" ht="14.3" customHeight="1" spans="1:9">
      <c r="A303" s="6"/>
      <c r="B303" s="6"/>
      <c r="C303" s="6"/>
      <c r="D303" s="5"/>
      <c r="E303" s="4"/>
      <c r="F303" s="4" t="s">
        <v>258</v>
      </c>
      <c r="G303" s="4" t="s">
        <v>244</v>
      </c>
      <c r="H303" s="7">
        <v>4800</v>
      </c>
      <c r="I303" s="6" t="s">
        <v>213</v>
      </c>
    </row>
    <row r="304" s="1" customFormat="1" ht="14.3" customHeight="1" spans="1:9">
      <c r="A304" s="6"/>
      <c r="B304" s="6"/>
      <c r="C304" s="6"/>
      <c r="D304" s="5"/>
      <c r="E304" s="4"/>
      <c r="F304" s="4" t="s">
        <v>560</v>
      </c>
      <c r="G304" s="4" t="s">
        <v>561</v>
      </c>
      <c r="H304" s="7">
        <v>4500</v>
      </c>
      <c r="I304" s="6" t="s">
        <v>213</v>
      </c>
    </row>
    <row r="305" s="1" customFormat="1" ht="14.3" customHeight="1" spans="1:9">
      <c r="A305" s="6"/>
      <c r="B305" s="6"/>
      <c r="C305" s="6"/>
      <c r="D305" s="5"/>
      <c r="E305" s="4"/>
      <c r="F305" s="4" t="s">
        <v>562</v>
      </c>
      <c r="G305" s="4" t="s">
        <v>563</v>
      </c>
      <c r="H305" s="7">
        <v>500</v>
      </c>
      <c r="I305" s="6" t="s">
        <v>213</v>
      </c>
    </row>
    <row r="306" s="1" customFormat="1" ht="14.3" customHeight="1" spans="1:9">
      <c r="A306" s="6"/>
      <c r="B306" s="6"/>
      <c r="C306" s="6"/>
      <c r="D306" s="5"/>
      <c r="E306" s="4"/>
      <c r="F306" s="4" t="s">
        <v>268</v>
      </c>
      <c r="G306" s="4" t="s">
        <v>221</v>
      </c>
      <c r="H306" s="7">
        <v>2000</v>
      </c>
      <c r="I306" s="6" t="s">
        <v>213</v>
      </c>
    </row>
    <row r="307" s="1" customFormat="1" ht="14.3" customHeight="1" spans="1:9">
      <c r="A307" s="6"/>
      <c r="B307" s="6"/>
      <c r="C307" s="6"/>
      <c r="D307" s="5"/>
      <c r="E307" s="4"/>
      <c r="F307" s="4" t="s">
        <v>564</v>
      </c>
      <c r="G307" s="4" t="s">
        <v>565</v>
      </c>
      <c r="H307" s="7">
        <v>500</v>
      </c>
      <c r="I307" s="6" t="s">
        <v>213</v>
      </c>
    </row>
    <row r="308" s="1" customFormat="1" ht="14.3" customHeight="1" spans="1:9">
      <c r="A308" s="6"/>
      <c r="B308" s="6"/>
      <c r="C308" s="6"/>
      <c r="D308" s="5"/>
      <c r="E308" s="4"/>
      <c r="F308" s="4" t="s">
        <v>566</v>
      </c>
      <c r="G308" s="4" t="s">
        <v>567</v>
      </c>
      <c r="H308" s="7">
        <v>70000</v>
      </c>
      <c r="I308" s="6" t="s">
        <v>213</v>
      </c>
    </row>
    <row r="309" s="1" customFormat="1" ht="14.3" customHeight="1" spans="1:9">
      <c r="A309" s="6"/>
      <c r="B309" s="6"/>
      <c r="C309" s="6"/>
      <c r="D309" s="5"/>
      <c r="E309" s="4"/>
      <c r="F309" s="4" t="s">
        <v>495</v>
      </c>
      <c r="G309" s="4" t="s">
        <v>496</v>
      </c>
      <c r="H309" s="7">
        <v>7500</v>
      </c>
      <c r="I309" s="6" t="s">
        <v>213</v>
      </c>
    </row>
    <row r="310" s="1" customFormat="1" ht="14.3" customHeight="1" spans="1:9">
      <c r="A310" s="6"/>
      <c r="B310" s="6"/>
      <c r="C310" s="6"/>
      <c r="D310" s="5"/>
      <c r="E310" s="4"/>
      <c r="F310" s="4" t="s">
        <v>302</v>
      </c>
      <c r="G310" s="4" t="s">
        <v>568</v>
      </c>
      <c r="H310" s="7">
        <v>1800</v>
      </c>
      <c r="I310" s="6" t="s">
        <v>213</v>
      </c>
    </row>
    <row r="311" s="1" customFormat="1" ht="14.3" customHeight="1" spans="1:9">
      <c r="A311" s="6"/>
      <c r="B311" s="6"/>
      <c r="C311" s="6"/>
      <c r="D311" s="5"/>
      <c r="E311" s="4"/>
      <c r="F311" s="4" t="s">
        <v>569</v>
      </c>
      <c r="G311" s="4" t="s">
        <v>262</v>
      </c>
      <c r="H311" s="7">
        <v>10000</v>
      </c>
      <c r="I311" s="6" t="s">
        <v>213</v>
      </c>
    </row>
    <row r="312" s="1" customFormat="1" ht="14.3" customHeight="1" spans="1:9">
      <c r="A312" s="6"/>
      <c r="B312" s="6"/>
      <c r="C312" s="6"/>
      <c r="D312" s="5"/>
      <c r="E312" s="4"/>
      <c r="F312" s="4" t="s">
        <v>570</v>
      </c>
      <c r="G312" s="4" t="s">
        <v>571</v>
      </c>
      <c r="H312" s="7">
        <v>13000</v>
      </c>
      <c r="I312" s="6" t="s">
        <v>213</v>
      </c>
    </row>
    <row r="313" s="1" customFormat="1" ht="14.3" customHeight="1" spans="1:9">
      <c r="A313" s="6"/>
      <c r="B313" s="6"/>
      <c r="C313" s="6"/>
      <c r="D313" s="5"/>
      <c r="E313" s="4"/>
      <c r="F313" s="4" t="s">
        <v>394</v>
      </c>
      <c r="G313" s="4" t="s">
        <v>240</v>
      </c>
      <c r="H313" s="7">
        <v>14000</v>
      </c>
      <c r="I313" s="6" t="s">
        <v>213</v>
      </c>
    </row>
    <row r="314" s="1" customFormat="1" ht="14.3" customHeight="1" spans="1:9">
      <c r="A314" s="6"/>
      <c r="B314" s="6"/>
      <c r="C314" s="6"/>
      <c r="D314" s="5"/>
      <c r="E314" s="4"/>
      <c r="F314" s="4" t="s">
        <v>395</v>
      </c>
      <c r="G314" s="4" t="s">
        <v>396</v>
      </c>
      <c r="H314" s="7">
        <v>15000</v>
      </c>
      <c r="I314" s="6" t="s">
        <v>213</v>
      </c>
    </row>
    <row r="315" s="1" customFormat="1" ht="14.3" customHeight="1" spans="1:9">
      <c r="A315" s="6"/>
      <c r="B315" s="6"/>
      <c r="C315" s="6"/>
      <c r="D315" s="5"/>
      <c r="E315" s="4"/>
      <c r="F315" s="4" t="s">
        <v>572</v>
      </c>
      <c r="G315" s="4" t="s">
        <v>573</v>
      </c>
      <c r="H315" s="7">
        <v>1200</v>
      </c>
      <c r="I315" s="6" t="s">
        <v>213</v>
      </c>
    </row>
    <row r="316" s="1" customFormat="1" ht="14.3" customHeight="1" spans="1:9">
      <c r="A316" s="6"/>
      <c r="B316" s="6"/>
      <c r="C316" s="6"/>
      <c r="D316" s="5"/>
      <c r="E316" s="4"/>
      <c r="F316" s="4" t="s">
        <v>574</v>
      </c>
      <c r="G316" s="4" t="s">
        <v>575</v>
      </c>
      <c r="H316" s="7">
        <v>4000</v>
      </c>
      <c r="I316" s="6" t="s">
        <v>213</v>
      </c>
    </row>
    <row r="317" s="1" customFormat="1" ht="14.3" customHeight="1" spans="1:9">
      <c r="A317" s="6"/>
      <c r="B317" s="6"/>
      <c r="C317" s="6"/>
      <c r="D317" s="5"/>
      <c r="E317" s="4"/>
      <c r="F317" s="4" t="s">
        <v>576</v>
      </c>
      <c r="G317" s="4" t="s">
        <v>577</v>
      </c>
      <c r="H317" s="7">
        <v>3600</v>
      </c>
      <c r="I317" s="6" t="s">
        <v>213</v>
      </c>
    </row>
    <row r="318" s="1" customFormat="1" ht="14.3" customHeight="1" spans="1:9">
      <c r="A318" s="6"/>
      <c r="B318" s="6"/>
      <c r="C318" s="6"/>
      <c r="D318" s="5"/>
      <c r="E318" s="4"/>
      <c r="F318" s="4" t="s">
        <v>578</v>
      </c>
      <c r="G318" s="4" t="s">
        <v>579</v>
      </c>
      <c r="H318" s="7">
        <v>10000</v>
      </c>
      <c r="I318" s="6" t="s">
        <v>213</v>
      </c>
    </row>
    <row r="319" s="1" customFormat="1" ht="14.3" customHeight="1" spans="1:9">
      <c r="A319" s="6"/>
      <c r="B319" s="6"/>
      <c r="C319" s="6"/>
      <c r="D319" s="5"/>
      <c r="E319" s="4"/>
      <c r="F319" s="4" t="s">
        <v>580</v>
      </c>
      <c r="G319" s="4" t="s">
        <v>581</v>
      </c>
      <c r="H319" s="7">
        <v>10000</v>
      </c>
      <c r="I319" s="6" t="s">
        <v>213</v>
      </c>
    </row>
    <row r="320" s="1" customFormat="1" ht="14.3" customHeight="1" spans="1:9">
      <c r="A320" s="6"/>
      <c r="B320" s="6"/>
      <c r="C320" s="6"/>
      <c r="D320" s="5"/>
      <c r="E320" s="4"/>
      <c r="F320" s="4" t="s">
        <v>582</v>
      </c>
      <c r="G320" s="4" t="s">
        <v>583</v>
      </c>
      <c r="H320" s="7">
        <v>2000</v>
      </c>
      <c r="I320" s="6" t="s">
        <v>213</v>
      </c>
    </row>
    <row r="321" s="1" customFormat="1" ht="14.3" customHeight="1" spans="1:9">
      <c r="A321" s="6"/>
      <c r="B321" s="6"/>
      <c r="C321" s="6"/>
      <c r="D321" s="5"/>
      <c r="E321" s="4"/>
      <c r="F321" s="4" t="s">
        <v>584</v>
      </c>
      <c r="G321" s="4" t="s">
        <v>312</v>
      </c>
      <c r="H321" s="7">
        <v>5000</v>
      </c>
      <c r="I321" s="6" t="s">
        <v>213</v>
      </c>
    </row>
    <row r="322" s="1" customFormat="1" ht="14.3" customHeight="1" spans="1:9">
      <c r="A322" s="6"/>
      <c r="B322" s="6"/>
      <c r="C322" s="6"/>
      <c r="D322" s="5"/>
      <c r="E322" s="4"/>
      <c r="F322" s="4" t="s">
        <v>585</v>
      </c>
      <c r="G322" s="4" t="s">
        <v>232</v>
      </c>
      <c r="H322" s="7">
        <v>35150</v>
      </c>
      <c r="I322" s="6" t="s">
        <v>213</v>
      </c>
    </row>
    <row r="323" s="1" customFormat="1" ht="14.3" customHeight="1" spans="1:9">
      <c r="A323" s="6"/>
      <c r="B323" s="6"/>
      <c r="C323" s="6"/>
      <c r="D323" s="5"/>
      <c r="E323" s="4"/>
      <c r="F323" s="4" t="s">
        <v>305</v>
      </c>
      <c r="G323" s="4" t="s">
        <v>289</v>
      </c>
      <c r="H323" s="7">
        <v>7500</v>
      </c>
      <c r="I323" s="6" t="s">
        <v>213</v>
      </c>
    </row>
    <row r="324" s="1" customFormat="1" ht="14.3" customHeight="1" spans="1:9">
      <c r="A324" s="6"/>
      <c r="B324" s="6"/>
      <c r="C324" s="6"/>
      <c r="D324" s="5"/>
      <c r="E324" s="4"/>
      <c r="F324" s="4" t="s">
        <v>586</v>
      </c>
      <c r="G324" s="4" t="s">
        <v>587</v>
      </c>
      <c r="H324" s="7">
        <v>500</v>
      </c>
      <c r="I324" s="6" t="s">
        <v>213</v>
      </c>
    </row>
    <row r="325" s="1" customFormat="1" ht="14.3" customHeight="1" spans="1:9">
      <c r="A325" s="6"/>
      <c r="B325" s="6"/>
      <c r="C325" s="6"/>
      <c r="D325" s="5"/>
      <c r="E325" s="4"/>
      <c r="F325" s="4" t="s">
        <v>588</v>
      </c>
      <c r="G325" s="4" t="s">
        <v>227</v>
      </c>
      <c r="H325" s="7">
        <v>1000</v>
      </c>
      <c r="I325" s="6" t="s">
        <v>213</v>
      </c>
    </row>
    <row r="326" s="1" customFormat="1" ht="14.3" customHeight="1" spans="1:9">
      <c r="A326" s="6"/>
      <c r="B326" s="6"/>
      <c r="C326" s="6"/>
      <c r="D326" s="5"/>
      <c r="E326" s="4"/>
      <c r="F326" s="4" t="s">
        <v>589</v>
      </c>
      <c r="G326" s="4" t="s">
        <v>590</v>
      </c>
      <c r="H326" s="7">
        <v>12000</v>
      </c>
      <c r="I326" s="6" t="s">
        <v>213</v>
      </c>
    </row>
    <row r="327" s="1" customFormat="1" ht="14.3" customHeight="1" spans="1:9">
      <c r="A327" s="6"/>
      <c r="B327" s="6"/>
      <c r="C327" s="6"/>
      <c r="D327" s="5"/>
      <c r="E327" s="4"/>
      <c r="F327" s="4" t="s">
        <v>591</v>
      </c>
      <c r="G327" s="4" t="s">
        <v>392</v>
      </c>
      <c r="H327" s="7">
        <v>4000</v>
      </c>
      <c r="I327" s="6" t="s">
        <v>213</v>
      </c>
    </row>
    <row r="328" s="1" customFormat="1" ht="14.3" customHeight="1" spans="1:9">
      <c r="A328" s="6"/>
      <c r="B328" s="6"/>
      <c r="C328" s="6"/>
      <c r="D328" s="5"/>
      <c r="E328" s="4"/>
      <c r="F328" s="4" t="s">
        <v>592</v>
      </c>
      <c r="G328" s="4" t="s">
        <v>593</v>
      </c>
      <c r="H328" s="7">
        <v>1000</v>
      </c>
      <c r="I328" s="6" t="s">
        <v>213</v>
      </c>
    </row>
    <row r="329" s="1" customFormat="1" ht="14.3" customHeight="1" spans="1:9">
      <c r="A329" s="6"/>
      <c r="B329" s="6"/>
      <c r="C329" s="6"/>
      <c r="D329" s="5">
        <v>54000</v>
      </c>
      <c r="E329" s="4" t="s">
        <v>594</v>
      </c>
      <c r="F329" s="4" t="s">
        <v>261</v>
      </c>
      <c r="G329" s="4" t="s">
        <v>262</v>
      </c>
      <c r="H329" s="7">
        <v>9000</v>
      </c>
      <c r="I329" s="6" t="s">
        <v>213</v>
      </c>
    </row>
    <row r="330" s="1" customFormat="1" ht="14.3" customHeight="1" spans="1:9">
      <c r="A330" s="6"/>
      <c r="B330" s="6"/>
      <c r="C330" s="6"/>
      <c r="D330" s="5"/>
      <c r="E330" s="4"/>
      <c r="F330" s="4" t="s">
        <v>595</v>
      </c>
      <c r="G330" s="4" t="s">
        <v>567</v>
      </c>
      <c r="H330" s="7">
        <v>30000</v>
      </c>
      <c r="I330" s="6" t="s">
        <v>213</v>
      </c>
    </row>
    <row r="331" s="1" customFormat="1" ht="14.3" customHeight="1" spans="1:9">
      <c r="A331" s="6"/>
      <c r="B331" s="6"/>
      <c r="C331" s="6"/>
      <c r="D331" s="5"/>
      <c r="E331" s="4"/>
      <c r="F331" s="4" t="s">
        <v>328</v>
      </c>
      <c r="G331" s="4" t="s">
        <v>242</v>
      </c>
      <c r="H331" s="7">
        <v>15000</v>
      </c>
      <c r="I331" s="6" t="s">
        <v>213</v>
      </c>
    </row>
    <row r="332" s="1" customFormat="1" ht="14.3" customHeight="1" spans="1:9">
      <c r="A332" s="6">
        <v>43</v>
      </c>
      <c r="B332" s="6" t="s">
        <v>596</v>
      </c>
      <c r="C332" s="6" t="s">
        <v>112</v>
      </c>
      <c r="D332" s="5">
        <v>30000</v>
      </c>
      <c r="E332" s="4" t="s">
        <v>597</v>
      </c>
      <c r="F332" s="4" t="s">
        <v>598</v>
      </c>
      <c r="G332" s="4" t="s">
        <v>254</v>
      </c>
      <c r="H332" s="7">
        <v>30000</v>
      </c>
      <c r="I332" s="6" t="s">
        <v>213</v>
      </c>
    </row>
    <row r="333" s="1" customFormat="1" ht="14.3" customHeight="1" spans="1:9">
      <c r="A333" s="6"/>
      <c r="B333" s="6"/>
      <c r="C333" s="6"/>
      <c r="D333" s="5">
        <v>204400</v>
      </c>
      <c r="E333" s="4" t="s">
        <v>216</v>
      </c>
      <c r="F333" s="4" t="s">
        <v>599</v>
      </c>
      <c r="G333" s="4" t="s">
        <v>212</v>
      </c>
      <c r="H333" s="7">
        <v>24000</v>
      </c>
      <c r="I333" s="6" t="s">
        <v>213</v>
      </c>
    </row>
    <row r="334" s="1" customFormat="1" ht="14.3" customHeight="1" spans="1:9">
      <c r="A334" s="6"/>
      <c r="B334" s="6"/>
      <c r="C334" s="6"/>
      <c r="D334" s="5"/>
      <c r="E334" s="4"/>
      <c r="F334" s="4" t="s">
        <v>600</v>
      </c>
      <c r="G334" s="4" t="s">
        <v>212</v>
      </c>
      <c r="H334" s="7">
        <v>45000</v>
      </c>
      <c r="I334" s="6" t="s">
        <v>213</v>
      </c>
    </row>
    <row r="335" s="1" customFormat="1" ht="14.3" customHeight="1" spans="1:9">
      <c r="A335" s="6"/>
      <c r="B335" s="6"/>
      <c r="C335" s="6"/>
      <c r="D335" s="5"/>
      <c r="E335" s="4"/>
      <c r="F335" s="4" t="s">
        <v>601</v>
      </c>
      <c r="G335" s="4" t="s">
        <v>212</v>
      </c>
      <c r="H335" s="7">
        <v>840</v>
      </c>
      <c r="I335" s="6" t="s">
        <v>213</v>
      </c>
    </row>
    <row r="336" s="1" customFormat="1" ht="14.3" customHeight="1" spans="1:9">
      <c r="A336" s="6"/>
      <c r="B336" s="6"/>
      <c r="C336" s="6"/>
      <c r="D336" s="5"/>
      <c r="E336" s="4"/>
      <c r="F336" s="4" t="s">
        <v>602</v>
      </c>
      <c r="G336" s="4" t="s">
        <v>212</v>
      </c>
      <c r="H336" s="7">
        <v>560</v>
      </c>
      <c r="I336" s="6" t="s">
        <v>213</v>
      </c>
    </row>
    <row r="337" s="1" customFormat="1" ht="14.3" customHeight="1" spans="1:9">
      <c r="A337" s="6"/>
      <c r="B337" s="6"/>
      <c r="C337" s="6"/>
      <c r="D337" s="5"/>
      <c r="E337" s="4"/>
      <c r="F337" s="4" t="s">
        <v>603</v>
      </c>
      <c r="G337" s="4" t="s">
        <v>604</v>
      </c>
      <c r="H337" s="7">
        <v>2000</v>
      </c>
      <c r="I337" s="6" t="s">
        <v>213</v>
      </c>
    </row>
    <row r="338" s="1" customFormat="1" ht="14.3" customHeight="1" spans="1:9">
      <c r="A338" s="6"/>
      <c r="B338" s="6"/>
      <c r="C338" s="6"/>
      <c r="D338" s="5"/>
      <c r="E338" s="4"/>
      <c r="F338" s="4" t="s">
        <v>605</v>
      </c>
      <c r="G338" s="4" t="s">
        <v>606</v>
      </c>
      <c r="H338" s="7">
        <v>15000</v>
      </c>
      <c r="I338" s="6" t="s">
        <v>213</v>
      </c>
    </row>
    <row r="339" s="1" customFormat="1" ht="14.3" customHeight="1" spans="1:9">
      <c r="A339" s="6"/>
      <c r="B339" s="6"/>
      <c r="C339" s="6"/>
      <c r="D339" s="5"/>
      <c r="E339" s="4"/>
      <c r="F339" s="4" t="s">
        <v>607</v>
      </c>
      <c r="G339" s="4" t="s">
        <v>402</v>
      </c>
      <c r="H339" s="7">
        <v>18000</v>
      </c>
      <c r="I339" s="6" t="s">
        <v>213</v>
      </c>
    </row>
    <row r="340" s="1" customFormat="1" ht="14.3" customHeight="1" spans="1:9">
      <c r="A340" s="6"/>
      <c r="B340" s="6"/>
      <c r="C340" s="6"/>
      <c r="D340" s="5"/>
      <c r="E340" s="4"/>
      <c r="F340" s="4" t="s">
        <v>261</v>
      </c>
      <c r="G340" s="4" t="s">
        <v>273</v>
      </c>
      <c r="H340" s="7">
        <v>3000</v>
      </c>
      <c r="I340" s="6" t="s">
        <v>213</v>
      </c>
    </row>
    <row r="341" s="1" customFormat="1" ht="14.3" customHeight="1" spans="1:9">
      <c r="A341" s="6"/>
      <c r="B341" s="6"/>
      <c r="C341" s="6"/>
      <c r="D341" s="5"/>
      <c r="E341" s="4"/>
      <c r="F341" s="4" t="s">
        <v>608</v>
      </c>
      <c r="G341" s="4" t="s">
        <v>254</v>
      </c>
      <c r="H341" s="7">
        <v>40000</v>
      </c>
      <c r="I341" s="6" t="s">
        <v>213</v>
      </c>
    </row>
    <row r="342" s="1" customFormat="1" ht="14.3" customHeight="1" spans="1:9">
      <c r="A342" s="6"/>
      <c r="B342" s="6"/>
      <c r="C342" s="6"/>
      <c r="D342" s="5"/>
      <c r="E342" s="4"/>
      <c r="F342" s="4" t="s">
        <v>328</v>
      </c>
      <c r="G342" s="4" t="s">
        <v>242</v>
      </c>
      <c r="H342" s="7">
        <v>20000</v>
      </c>
      <c r="I342" s="6" t="s">
        <v>213</v>
      </c>
    </row>
    <row r="343" s="1" customFormat="1" ht="14.3" customHeight="1" spans="1:9">
      <c r="A343" s="6"/>
      <c r="B343" s="6"/>
      <c r="C343" s="6"/>
      <c r="D343" s="5"/>
      <c r="E343" s="4"/>
      <c r="F343" s="4" t="s">
        <v>265</v>
      </c>
      <c r="G343" s="4" t="s">
        <v>232</v>
      </c>
      <c r="H343" s="7">
        <v>18000</v>
      </c>
      <c r="I343" s="6" t="s">
        <v>213</v>
      </c>
    </row>
    <row r="344" s="1" customFormat="1" ht="14.3" customHeight="1" spans="1:9">
      <c r="A344" s="6"/>
      <c r="B344" s="6"/>
      <c r="C344" s="6"/>
      <c r="D344" s="5"/>
      <c r="E344" s="4"/>
      <c r="F344" s="4" t="s">
        <v>306</v>
      </c>
      <c r="G344" s="4" t="s">
        <v>609</v>
      </c>
      <c r="H344" s="7">
        <v>16000</v>
      </c>
      <c r="I344" s="6" t="s">
        <v>213</v>
      </c>
    </row>
    <row r="345" s="1" customFormat="1" ht="14.3" customHeight="1" spans="1:9">
      <c r="A345" s="6"/>
      <c r="B345" s="6"/>
      <c r="C345" s="6"/>
      <c r="D345" s="5"/>
      <c r="E345" s="4"/>
      <c r="F345" s="4" t="s">
        <v>610</v>
      </c>
      <c r="G345" s="4" t="s">
        <v>262</v>
      </c>
      <c r="H345" s="7">
        <v>2000</v>
      </c>
      <c r="I345" s="6" t="s">
        <v>213</v>
      </c>
    </row>
    <row r="346" s="1" customFormat="1" ht="14.3" customHeight="1" spans="1:9">
      <c r="A346" s="6">
        <v>44</v>
      </c>
      <c r="B346" s="6" t="s">
        <v>611</v>
      </c>
      <c r="C346" s="6" t="s">
        <v>117</v>
      </c>
      <c r="D346" s="5">
        <v>187600</v>
      </c>
      <c r="E346" s="4" t="s">
        <v>612</v>
      </c>
      <c r="F346" s="4" t="s">
        <v>279</v>
      </c>
      <c r="G346" s="4" t="s">
        <v>221</v>
      </c>
      <c r="H346" s="7">
        <v>100000</v>
      </c>
      <c r="I346" s="6" t="s">
        <v>213</v>
      </c>
    </row>
    <row r="347" s="1" customFormat="1" ht="14.3" customHeight="1" spans="1:9">
      <c r="A347" s="6"/>
      <c r="B347" s="6"/>
      <c r="C347" s="6"/>
      <c r="D347" s="5"/>
      <c r="E347" s="4"/>
      <c r="F347" s="4" t="s">
        <v>453</v>
      </c>
      <c r="G347" s="4" t="s">
        <v>362</v>
      </c>
      <c r="H347" s="7">
        <v>30000</v>
      </c>
      <c r="I347" s="6" t="s">
        <v>213</v>
      </c>
    </row>
    <row r="348" s="1" customFormat="1" ht="14.3" customHeight="1" spans="1:9">
      <c r="A348" s="6"/>
      <c r="B348" s="6"/>
      <c r="C348" s="6"/>
      <c r="D348" s="5"/>
      <c r="E348" s="4"/>
      <c r="F348" s="4" t="s">
        <v>613</v>
      </c>
      <c r="G348" s="4" t="s">
        <v>614</v>
      </c>
      <c r="H348" s="7">
        <v>4800</v>
      </c>
      <c r="I348" s="6" t="s">
        <v>213</v>
      </c>
    </row>
    <row r="349" s="1" customFormat="1" ht="14.3" customHeight="1" spans="1:9">
      <c r="A349" s="6"/>
      <c r="B349" s="6"/>
      <c r="C349" s="6"/>
      <c r="D349" s="5"/>
      <c r="E349" s="4"/>
      <c r="F349" s="4" t="s">
        <v>615</v>
      </c>
      <c r="G349" s="4" t="s">
        <v>616</v>
      </c>
      <c r="H349" s="7">
        <v>52800</v>
      </c>
      <c r="I349" s="6" t="s">
        <v>213</v>
      </c>
    </row>
    <row r="350" s="1" customFormat="1" ht="14.3" customHeight="1" spans="1:9">
      <c r="A350" s="6"/>
      <c r="B350" s="6"/>
      <c r="C350" s="6"/>
      <c r="D350" s="5">
        <v>100000</v>
      </c>
      <c r="E350" s="4" t="s">
        <v>617</v>
      </c>
      <c r="F350" s="4" t="s">
        <v>618</v>
      </c>
      <c r="G350" s="4" t="s">
        <v>341</v>
      </c>
      <c r="H350" s="7">
        <v>100000</v>
      </c>
      <c r="I350" s="6" t="s">
        <v>213</v>
      </c>
    </row>
    <row r="351" s="1" customFormat="1" ht="14.3" customHeight="1" spans="1:9">
      <c r="A351" s="6"/>
      <c r="B351" s="6"/>
      <c r="C351" s="6"/>
      <c r="D351" s="5">
        <v>62000</v>
      </c>
      <c r="E351" s="4" t="s">
        <v>216</v>
      </c>
      <c r="F351" s="4" t="s">
        <v>619</v>
      </c>
      <c r="G351" s="4" t="s">
        <v>212</v>
      </c>
      <c r="H351" s="7">
        <v>20000</v>
      </c>
      <c r="I351" s="6" t="s">
        <v>213</v>
      </c>
    </row>
    <row r="352" s="1" customFormat="1" ht="14.3" customHeight="1" spans="1:9">
      <c r="A352" s="6"/>
      <c r="B352" s="6"/>
      <c r="C352" s="6"/>
      <c r="D352" s="5"/>
      <c r="E352" s="4"/>
      <c r="F352" s="4" t="s">
        <v>620</v>
      </c>
      <c r="G352" s="4" t="s">
        <v>391</v>
      </c>
      <c r="H352" s="7">
        <v>42000</v>
      </c>
      <c r="I352" s="6" t="s">
        <v>213</v>
      </c>
    </row>
    <row r="353" s="1" customFormat="1" ht="22.6" customHeight="1" spans="1:9">
      <c r="A353" s="6"/>
      <c r="B353" s="6"/>
      <c r="C353" s="6"/>
      <c r="D353" s="5">
        <v>175500</v>
      </c>
      <c r="E353" s="4" t="s">
        <v>621</v>
      </c>
      <c r="F353" s="4" t="s">
        <v>622</v>
      </c>
      <c r="G353" s="4" t="s">
        <v>408</v>
      </c>
      <c r="H353" s="7">
        <v>175500</v>
      </c>
      <c r="I353" s="6" t="s">
        <v>213</v>
      </c>
    </row>
    <row r="354" s="1" customFormat="1" ht="14.3" customHeight="1" spans="1:9">
      <c r="A354" s="6"/>
      <c r="B354" s="6"/>
      <c r="C354" s="6"/>
      <c r="D354" s="5">
        <v>3098592</v>
      </c>
      <c r="E354" s="4" t="s">
        <v>623</v>
      </c>
      <c r="F354" s="4" t="s">
        <v>624</v>
      </c>
      <c r="G354" s="4" t="s">
        <v>391</v>
      </c>
      <c r="H354" s="7">
        <v>1249992</v>
      </c>
      <c r="I354" s="6" t="s">
        <v>213</v>
      </c>
    </row>
    <row r="355" s="1" customFormat="1" ht="14.3" customHeight="1" spans="1:9">
      <c r="A355" s="6"/>
      <c r="B355" s="6"/>
      <c r="C355" s="6"/>
      <c r="D355" s="5"/>
      <c r="E355" s="4"/>
      <c r="F355" s="4" t="s">
        <v>625</v>
      </c>
      <c r="G355" s="4" t="s">
        <v>391</v>
      </c>
      <c r="H355" s="7">
        <v>1848600</v>
      </c>
      <c r="I355" s="6" t="s">
        <v>213</v>
      </c>
    </row>
    <row r="356" s="1" customFormat="1" ht="14.3" customHeight="1" spans="1:9">
      <c r="A356" s="6">
        <v>45</v>
      </c>
      <c r="B356" s="6" t="s">
        <v>626</v>
      </c>
      <c r="C356" s="6" t="s">
        <v>118</v>
      </c>
      <c r="D356" s="5">
        <v>143195</v>
      </c>
      <c r="E356" s="4" t="s">
        <v>216</v>
      </c>
      <c r="F356" s="4" t="s">
        <v>627</v>
      </c>
      <c r="G356" s="4" t="s">
        <v>242</v>
      </c>
      <c r="H356" s="7">
        <v>10000</v>
      </c>
      <c r="I356" s="6" t="s">
        <v>213</v>
      </c>
    </row>
    <row r="357" s="1" customFormat="1" ht="14.3" customHeight="1" spans="1:9">
      <c r="A357" s="6"/>
      <c r="B357" s="6"/>
      <c r="C357" s="6"/>
      <c r="D357" s="5"/>
      <c r="E357" s="4"/>
      <c r="F357" s="4"/>
      <c r="G357" s="4" t="s">
        <v>212</v>
      </c>
      <c r="H357" s="7">
        <v>34395</v>
      </c>
      <c r="I357" s="6" t="s">
        <v>213</v>
      </c>
    </row>
    <row r="358" s="1" customFormat="1" ht="14.3" customHeight="1" spans="1:9">
      <c r="A358" s="6"/>
      <c r="B358" s="6"/>
      <c r="C358" s="6"/>
      <c r="D358" s="5"/>
      <c r="E358" s="4"/>
      <c r="F358" s="4"/>
      <c r="G358" s="4" t="s">
        <v>232</v>
      </c>
      <c r="H358" s="7">
        <v>25000</v>
      </c>
      <c r="I358" s="6" t="s">
        <v>213</v>
      </c>
    </row>
    <row r="359" s="1" customFormat="1" ht="14.3" customHeight="1" spans="1:9">
      <c r="A359" s="6"/>
      <c r="B359" s="6"/>
      <c r="C359" s="6"/>
      <c r="D359" s="5"/>
      <c r="E359" s="4"/>
      <c r="F359" s="4"/>
      <c r="G359" s="4" t="s">
        <v>254</v>
      </c>
      <c r="H359" s="7">
        <v>24500</v>
      </c>
      <c r="I359" s="6" t="s">
        <v>213</v>
      </c>
    </row>
    <row r="360" s="1" customFormat="1" ht="14.3" customHeight="1" spans="1:9">
      <c r="A360" s="6"/>
      <c r="B360" s="6"/>
      <c r="C360" s="6"/>
      <c r="D360" s="5"/>
      <c r="E360" s="4"/>
      <c r="F360" s="4"/>
      <c r="G360" s="4" t="s">
        <v>366</v>
      </c>
      <c r="H360" s="7">
        <v>33600</v>
      </c>
      <c r="I360" s="6" t="s">
        <v>213</v>
      </c>
    </row>
    <row r="361" s="1" customFormat="1" ht="14.3" customHeight="1" spans="1:9">
      <c r="A361" s="6"/>
      <c r="B361" s="6"/>
      <c r="C361" s="6"/>
      <c r="D361" s="5"/>
      <c r="E361" s="4"/>
      <c r="F361" s="4"/>
      <c r="G361" s="4" t="s">
        <v>368</v>
      </c>
      <c r="H361" s="7">
        <v>15700</v>
      </c>
      <c r="I361" s="6" t="s">
        <v>213</v>
      </c>
    </row>
    <row r="362" s="1" customFormat="1" ht="14.3" customHeight="1" spans="1:9">
      <c r="A362" s="6">
        <v>46</v>
      </c>
      <c r="B362" s="6" t="s">
        <v>628</v>
      </c>
      <c r="C362" s="6" t="s">
        <v>121</v>
      </c>
      <c r="D362" s="5">
        <v>235000</v>
      </c>
      <c r="E362" s="4" t="s">
        <v>629</v>
      </c>
      <c r="F362" s="4" t="s">
        <v>259</v>
      </c>
      <c r="G362" s="4" t="s">
        <v>260</v>
      </c>
      <c r="H362" s="7">
        <v>2000</v>
      </c>
      <c r="I362" s="6" t="s">
        <v>213</v>
      </c>
    </row>
    <row r="363" s="1" customFormat="1" ht="14.3" customHeight="1" spans="1:9">
      <c r="A363" s="6"/>
      <c r="B363" s="6"/>
      <c r="C363" s="6"/>
      <c r="D363" s="5"/>
      <c r="E363" s="4"/>
      <c r="F363" s="4" t="s">
        <v>630</v>
      </c>
      <c r="G363" s="4" t="s">
        <v>221</v>
      </c>
      <c r="H363" s="7">
        <v>15000</v>
      </c>
      <c r="I363" s="6" t="s">
        <v>213</v>
      </c>
    </row>
    <row r="364" s="1" customFormat="1" ht="14.3" customHeight="1" spans="1:9">
      <c r="A364" s="6"/>
      <c r="B364" s="6"/>
      <c r="C364" s="6"/>
      <c r="D364" s="5"/>
      <c r="E364" s="4"/>
      <c r="F364" s="4" t="s">
        <v>631</v>
      </c>
      <c r="G364" s="4" t="s">
        <v>221</v>
      </c>
      <c r="H364" s="7">
        <v>10000</v>
      </c>
      <c r="I364" s="6" t="s">
        <v>213</v>
      </c>
    </row>
    <row r="365" s="1" customFormat="1" ht="14.3" customHeight="1" spans="1:9">
      <c r="A365" s="6"/>
      <c r="B365" s="6"/>
      <c r="C365" s="6"/>
      <c r="D365" s="5"/>
      <c r="E365" s="4"/>
      <c r="F365" s="4" t="s">
        <v>632</v>
      </c>
      <c r="G365" s="4" t="s">
        <v>633</v>
      </c>
      <c r="H365" s="7">
        <v>60000</v>
      </c>
      <c r="I365" s="6" t="s">
        <v>213</v>
      </c>
    </row>
    <row r="366" s="1" customFormat="1" ht="14.3" customHeight="1" spans="1:9">
      <c r="A366" s="6"/>
      <c r="B366" s="6"/>
      <c r="C366" s="6"/>
      <c r="D366" s="5"/>
      <c r="E366" s="4"/>
      <c r="F366" s="4" t="s">
        <v>607</v>
      </c>
      <c r="G366" s="4" t="s">
        <v>402</v>
      </c>
      <c r="H366" s="7">
        <v>15000</v>
      </c>
      <c r="I366" s="6" t="s">
        <v>213</v>
      </c>
    </row>
    <row r="367" s="1" customFormat="1" ht="14.3" customHeight="1" spans="1:9">
      <c r="A367" s="6"/>
      <c r="B367" s="6"/>
      <c r="C367" s="6"/>
      <c r="D367" s="5"/>
      <c r="E367" s="4"/>
      <c r="F367" s="4" t="s">
        <v>634</v>
      </c>
      <c r="G367" s="4" t="s">
        <v>242</v>
      </c>
      <c r="H367" s="7">
        <v>50000</v>
      </c>
      <c r="I367" s="6" t="s">
        <v>213</v>
      </c>
    </row>
    <row r="368" s="1" customFormat="1" ht="14.3" customHeight="1" spans="1:9">
      <c r="A368" s="6"/>
      <c r="B368" s="6"/>
      <c r="C368" s="6"/>
      <c r="D368" s="5"/>
      <c r="E368" s="4"/>
      <c r="F368" s="4" t="s">
        <v>261</v>
      </c>
      <c r="G368" s="4" t="s">
        <v>326</v>
      </c>
      <c r="H368" s="7">
        <v>10000</v>
      </c>
      <c r="I368" s="6" t="s">
        <v>213</v>
      </c>
    </row>
    <row r="369" s="1" customFormat="1" ht="14.3" customHeight="1" spans="1:9">
      <c r="A369" s="6"/>
      <c r="B369" s="6"/>
      <c r="C369" s="6"/>
      <c r="D369" s="5"/>
      <c r="E369" s="4"/>
      <c r="F369" s="4" t="s">
        <v>635</v>
      </c>
      <c r="G369" s="4" t="s">
        <v>571</v>
      </c>
      <c r="H369" s="7">
        <v>3000</v>
      </c>
      <c r="I369" s="6" t="s">
        <v>213</v>
      </c>
    </row>
    <row r="370" s="1" customFormat="1" ht="14.3" customHeight="1" spans="1:9">
      <c r="A370" s="6"/>
      <c r="B370" s="6"/>
      <c r="C370" s="6"/>
      <c r="D370" s="5"/>
      <c r="E370" s="4"/>
      <c r="F370" s="4" t="s">
        <v>636</v>
      </c>
      <c r="G370" s="4" t="s">
        <v>637</v>
      </c>
      <c r="H370" s="7">
        <v>35000</v>
      </c>
      <c r="I370" s="6" t="s">
        <v>213</v>
      </c>
    </row>
    <row r="371" s="1" customFormat="1" ht="14.3" customHeight="1" spans="1:9">
      <c r="A371" s="6"/>
      <c r="B371" s="6"/>
      <c r="C371" s="6"/>
      <c r="D371" s="5"/>
      <c r="E371" s="4"/>
      <c r="F371" s="4" t="s">
        <v>638</v>
      </c>
      <c r="G371" s="4" t="s">
        <v>639</v>
      </c>
      <c r="H371" s="7">
        <v>30000</v>
      </c>
      <c r="I371" s="6" t="s">
        <v>213</v>
      </c>
    </row>
    <row r="372" s="1" customFormat="1" ht="14.3" customHeight="1" spans="1:9">
      <c r="A372" s="6"/>
      <c r="B372" s="6"/>
      <c r="C372" s="6"/>
      <c r="D372" s="5"/>
      <c r="E372" s="4"/>
      <c r="F372" s="4" t="s">
        <v>640</v>
      </c>
      <c r="G372" s="4" t="s">
        <v>366</v>
      </c>
      <c r="H372" s="7">
        <v>5000</v>
      </c>
      <c r="I372" s="6" t="s">
        <v>213</v>
      </c>
    </row>
    <row r="373" s="1" customFormat="1" ht="14.3" customHeight="1" spans="1:9">
      <c r="A373" s="6"/>
      <c r="B373" s="6"/>
      <c r="C373" s="6"/>
      <c r="D373" s="5">
        <v>53120</v>
      </c>
      <c r="E373" s="4" t="s">
        <v>216</v>
      </c>
      <c r="F373" s="4" t="s">
        <v>423</v>
      </c>
      <c r="G373" s="4" t="s">
        <v>290</v>
      </c>
      <c r="H373" s="7">
        <v>3000</v>
      </c>
      <c r="I373" s="6" t="s">
        <v>213</v>
      </c>
    </row>
    <row r="374" s="1" customFormat="1" ht="14.3" customHeight="1" spans="1:9">
      <c r="A374" s="6"/>
      <c r="B374" s="6"/>
      <c r="C374" s="6"/>
      <c r="D374" s="5"/>
      <c r="E374" s="4"/>
      <c r="F374" s="4" t="s">
        <v>641</v>
      </c>
      <c r="G374" s="4" t="s">
        <v>366</v>
      </c>
      <c r="H374" s="7">
        <v>8000</v>
      </c>
      <c r="I374" s="6" t="s">
        <v>213</v>
      </c>
    </row>
    <row r="375" s="1" customFormat="1" ht="14.3" customHeight="1" spans="1:9">
      <c r="A375" s="6"/>
      <c r="B375" s="6"/>
      <c r="C375" s="6"/>
      <c r="D375" s="5"/>
      <c r="E375" s="4"/>
      <c r="F375" s="4" t="s">
        <v>282</v>
      </c>
      <c r="G375" s="4" t="s">
        <v>212</v>
      </c>
      <c r="H375" s="7">
        <v>5120</v>
      </c>
      <c r="I375" s="6" t="s">
        <v>213</v>
      </c>
    </row>
    <row r="376" s="1" customFormat="1" ht="14.3" customHeight="1" spans="1:9">
      <c r="A376" s="6"/>
      <c r="B376" s="6"/>
      <c r="C376" s="6"/>
      <c r="D376" s="5"/>
      <c r="E376" s="4"/>
      <c r="F376" s="4" t="s">
        <v>642</v>
      </c>
      <c r="G376" s="4" t="s">
        <v>643</v>
      </c>
      <c r="H376" s="7">
        <v>10000</v>
      </c>
      <c r="I376" s="6" t="s">
        <v>213</v>
      </c>
    </row>
    <row r="377" s="1" customFormat="1" ht="14.3" customHeight="1" spans="1:9">
      <c r="A377" s="6"/>
      <c r="B377" s="6"/>
      <c r="C377" s="6"/>
      <c r="D377" s="5"/>
      <c r="E377" s="4"/>
      <c r="F377" s="4" t="s">
        <v>492</v>
      </c>
      <c r="G377" s="4" t="s">
        <v>232</v>
      </c>
      <c r="H377" s="7">
        <v>20000</v>
      </c>
      <c r="I377" s="6" t="s">
        <v>213</v>
      </c>
    </row>
    <row r="378" s="1" customFormat="1" ht="14.3" customHeight="1" spans="1:9">
      <c r="A378" s="6"/>
      <c r="B378" s="6"/>
      <c r="C378" s="6"/>
      <c r="D378" s="5"/>
      <c r="E378" s="4"/>
      <c r="F378" s="4" t="s">
        <v>305</v>
      </c>
      <c r="G378" s="4" t="s">
        <v>289</v>
      </c>
      <c r="H378" s="7">
        <v>3000</v>
      </c>
      <c r="I378" s="6" t="s">
        <v>213</v>
      </c>
    </row>
    <row r="379" s="1" customFormat="1" ht="14.3" customHeight="1" spans="1:9">
      <c r="A379" s="6"/>
      <c r="B379" s="6"/>
      <c r="C379" s="6"/>
      <c r="D379" s="5"/>
      <c r="E379" s="4"/>
      <c r="F379" s="4" t="s">
        <v>644</v>
      </c>
      <c r="G379" s="4" t="s">
        <v>645</v>
      </c>
      <c r="H379" s="7">
        <v>4000</v>
      </c>
      <c r="I379" s="6" t="s">
        <v>213</v>
      </c>
    </row>
    <row r="380" s="1" customFormat="1" ht="14.3" customHeight="1" spans="1:9">
      <c r="A380" s="6">
        <v>47</v>
      </c>
      <c r="B380" s="6" t="s">
        <v>646</v>
      </c>
      <c r="C380" s="6" t="s">
        <v>122</v>
      </c>
      <c r="D380" s="5">
        <v>136800</v>
      </c>
      <c r="E380" s="4" t="s">
        <v>216</v>
      </c>
      <c r="F380" s="4" t="s">
        <v>647</v>
      </c>
      <c r="G380" s="4" t="s">
        <v>212</v>
      </c>
      <c r="H380" s="7">
        <v>800</v>
      </c>
      <c r="I380" s="6" t="s">
        <v>213</v>
      </c>
    </row>
    <row r="381" s="1" customFormat="1" ht="14.3" customHeight="1" spans="1:9">
      <c r="A381" s="6"/>
      <c r="B381" s="6"/>
      <c r="C381" s="6"/>
      <c r="D381" s="5"/>
      <c r="E381" s="4"/>
      <c r="F381" s="4" t="s">
        <v>258</v>
      </c>
      <c r="G381" s="4" t="s">
        <v>244</v>
      </c>
      <c r="H381" s="7">
        <v>1800</v>
      </c>
      <c r="I381" s="6" t="s">
        <v>213</v>
      </c>
    </row>
    <row r="382" s="1" customFormat="1" ht="14.3" customHeight="1" spans="1:9">
      <c r="A382" s="6"/>
      <c r="B382" s="6"/>
      <c r="C382" s="6"/>
      <c r="D382" s="5"/>
      <c r="E382" s="4"/>
      <c r="F382" s="4" t="s">
        <v>259</v>
      </c>
      <c r="G382" s="4" t="s">
        <v>260</v>
      </c>
      <c r="H382" s="7">
        <v>700</v>
      </c>
      <c r="I382" s="6" t="s">
        <v>213</v>
      </c>
    </row>
    <row r="383" s="1" customFormat="1" ht="14.3" customHeight="1" spans="1:9">
      <c r="A383" s="6"/>
      <c r="B383" s="6"/>
      <c r="C383" s="6"/>
      <c r="D383" s="5"/>
      <c r="E383" s="4"/>
      <c r="F383" s="4" t="s">
        <v>279</v>
      </c>
      <c r="G383" s="4" t="s">
        <v>221</v>
      </c>
      <c r="H383" s="7">
        <v>10000</v>
      </c>
      <c r="I383" s="6" t="s">
        <v>213</v>
      </c>
    </row>
    <row r="384" s="1" customFormat="1" ht="14.3" customHeight="1" spans="1:9">
      <c r="A384" s="6"/>
      <c r="B384" s="6"/>
      <c r="C384" s="6"/>
      <c r="D384" s="5"/>
      <c r="E384" s="4"/>
      <c r="F384" s="4" t="s">
        <v>276</v>
      </c>
      <c r="G384" s="4" t="s">
        <v>242</v>
      </c>
      <c r="H384" s="7">
        <v>22500</v>
      </c>
      <c r="I384" s="6" t="s">
        <v>213</v>
      </c>
    </row>
    <row r="385" s="1" customFormat="1" ht="14.3" customHeight="1" spans="1:9">
      <c r="A385" s="6"/>
      <c r="B385" s="6"/>
      <c r="C385" s="6"/>
      <c r="D385" s="5"/>
      <c r="E385" s="4"/>
      <c r="F385" s="4" t="s">
        <v>282</v>
      </c>
      <c r="G385" s="4" t="s">
        <v>212</v>
      </c>
      <c r="H385" s="7">
        <v>30000</v>
      </c>
      <c r="I385" s="6" t="s">
        <v>213</v>
      </c>
    </row>
    <row r="386" s="1" customFormat="1" ht="14.3" customHeight="1" spans="1:9">
      <c r="A386" s="6"/>
      <c r="B386" s="6"/>
      <c r="C386" s="6"/>
      <c r="D386" s="5"/>
      <c r="E386" s="4"/>
      <c r="F386" s="4" t="s">
        <v>261</v>
      </c>
      <c r="G386" s="4" t="s">
        <v>326</v>
      </c>
      <c r="H386" s="7">
        <v>3500</v>
      </c>
      <c r="I386" s="6" t="s">
        <v>213</v>
      </c>
    </row>
    <row r="387" s="1" customFormat="1" ht="14.3" customHeight="1" spans="1:9">
      <c r="A387" s="6"/>
      <c r="B387" s="6"/>
      <c r="C387" s="6"/>
      <c r="D387" s="5"/>
      <c r="E387" s="4"/>
      <c r="F387" s="4" t="s">
        <v>648</v>
      </c>
      <c r="G387" s="4" t="s">
        <v>254</v>
      </c>
      <c r="H387" s="7">
        <v>30000</v>
      </c>
      <c r="I387" s="6" t="s">
        <v>213</v>
      </c>
    </row>
    <row r="388" s="1" customFormat="1" ht="14.3" customHeight="1" spans="1:9">
      <c r="A388" s="6"/>
      <c r="B388" s="6"/>
      <c r="C388" s="6"/>
      <c r="D388" s="5"/>
      <c r="E388" s="4"/>
      <c r="F388" s="4" t="s">
        <v>649</v>
      </c>
      <c r="G388" s="4" t="s">
        <v>398</v>
      </c>
      <c r="H388" s="7">
        <v>37500</v>
      </c>
      <c r="I388" s="6" t="s">
        <v>213</v>
      </c>
    </row>
    <row r="389" s="1" customFormat="1" ht="22.6" customHeight="1" spans="1:9">
      <c r="A389" s="6"/>
      <c r="B389" s="6"/>
      <c r="C389" s="6"/>
      <c r="D389" s="5">
        <v>42000</v>
      </c>
      <c r="E389" s="4" t="s">
        <v>650</v>
      </c>
      <c r="F389" s="4" t="s">
        <v>651</v>
      </c>
      <c r="G389" s="4" t="s">
        <v>652</v>
      </c>
      <c r="H389" s="7">
        <v>42000</v>
      </c>
      <c r="I389" s="6" t="s">
        <v>213</v>
      </c>
    </row>
    <row r="390" s="1" customFormat="1" ht="14.3" customHeight="1" spans="1:9">
      <c r="A390" s="6">
        <v>48</v>
      </c>
      <c r="B390" s="6" t="s">
        <v>653</v>
      </c>
      <c r="C390" s="6" t="s">
        <v>123</v>
      </c>
      <c r="D390" s="5">
        <v>25250</v>
      </c>
      <c r="E390" s="4" t="s">
        <v>654</v>
      </c>
      <c r="F390" s="4" t="s">
        <v>282</v>
      </c>
      <c r="G390" s="4" t="s">
        <v>212</v>
      </c>
      <c r="H390" s="7">
        <v>5250</v>
      </c>
      <c r="I390" s="6" t="s">
        <v>213</v>
      </c>
    </row>
    <row r="391" s="1" customFormat="1" ht="14.3" customHeight="1" spans="1:9">
      <c r="A391" s="6"/>
      <c r="B391" s="6"/>
      <c r="C391" s="6"/>
      <c r="D391" s="5"/>
      <c r="E391" s="4"/>
      <c r="F391" s="4" t="s">
        <v>301</v>
      </c>
      <c r="G391" s="4" t="s">
        <v>273</v>
      </c>
      <c r="H391" s="7">
        <v>20000</v>
      </c>
      <c r="I391" s="6" t="s">
        <v>213</v>
      </c>
    </row>
    <row r="392" s="1" customFormat="1" ht="14.3" customHeight="1" spans="1:9">
      <c r="A392" s="6">
        <v>49</v>
      </c>
      <c r="B392" s="6" t="s">
        <v>655</v>
      </c>
      <c r="C392" s="6" t="s">
        <v>124</v>
      </c>
      <c r="D392" s="5">
        <v>50000</v>
      </c>
      <c r="E392" s="4" t="s">
        <v>216</v>
      </c>
      <c r="F392" s="4" t="s">
        <v>656</v>
      </c>
      <c r="G392" s="4" t="s">
        <v>242</v>
      </c>
      <c r="H392" s="7">
        <v>16500</v>
      </c>
      <c r="I392" s="6" t="s">
        <v>213</v>
      </c>
    </row>
    <row r="393" s="1" customFormat="1" ht="14.3" customHeight="1" spans="1:9">
      <c r="A393" s="6"/>
      <c r="B393" s="6"/>
      <c r="C393" s="6"/>
      <c r="D393" s="5"/>
      <c r="E393" s="4"/>
      <c r="F393" s="4" t="s">
        <v>657</v>
      </c>
      <c r="G393" s="4" t="s">
        <v>221</v>
      </c>
      <c r="H393" s="7">
        <v>4000</v>
      </c>
      <c r="I393" s="6" t="s">
        <v>213</v>
      </c>
    </row>
    <row r="394" s="1" customFormat="1" ht="14.3" customHeight="1" spans="1:9">
      <c r="A394" s="6"/>
      <c r="B394" s="6"/>
      <c r="C394" s="6"/>
      <c r="D394" s="5"/>
      <c r="E394" s="4"/>
      <c r="F394" s="4" t="s">
        <v>500</v>
      </c>
      <c r="G394" s="4" t="s">
        <v>212</v>
      </c>
      <c r="H394" s="7">
        <v>21600</v>
      </c>
      <c r="I394" s="6" t="s">
        <v>213</v>
      </c>
    </row>
    <row r="395" s="1" customFormat="1" ht="14.3" customHeight="1" spans="1:9">
      <c r="A395" s="6"/>
      <c r="B395" s="6"/>
      <c r="C395" s="6"/>
      <c r="D395" s="5"/>
      <c r="E395" s="4"/>
      <c r="F395" s="4" t="s">
        <v>658</v>
      </c>
      <c r="G395" s="4" t="s">
        <v>609</v>
      </c>
      <c r="H395" s="7">
        <v>7900</v>
      </c>
      <c r="I395" s="6" t="s">
        <v>213</v>
      </c>
    </row>
    <row r="396" s="1" customFormat="1" ht="14.3" customHeight="1" spans="1:9">
      <c r="A396" s="6"/>
      <c r="B396" s="6"/>
      <c r="C396" s="6"/>
      <c r="D396" s="5">
        <v>34500</v>
      </c>
      <c r="E396" s="4" t="s">
        <v>659</v>
      </c>
      <c r="F396" s="4" t="s">
        <v>282</v>
      </c>
      <c r="G396" s="4" t="s">
        <v>660</v>
      </c>
      <c r="H396" s="7">
        <v>27000</v>
      </c>
      <c r="I396" s="6" t="s">
        <v>213</v>
      </c>
    </row>
    <row r="397" s="1" customFormat="1" ht="14.3" customHeight="1" spans="1:9">
      <c r="A397" s="6"/>
      <c r="B397" s="6"/>
      <c r="C397" s="6"/>
      <c r="D397" s="5"/>
      <c r="E397" s="4"/>
      <c r="F397" s="4" t="s">
        <v>261</v>
      </c>
      <c r="G397" s="4" t="s">
        <v>661</v>
      </c>
      <c r="H397" s="7">
        <v>7500</v>
      </c>
      <c r="I397" s="6" t="s">
        <v>213</v>
      </c>
    </row>
    <row r="398" s="1" customFormat="1" ht="16.95" customHeight="1" spans="1:9">
      <c r="A398" s="6">
        <v>50</v>
      </c>
      <c r="B398" s="6" t="s">
        <v>662</v>
      </c>
      <c r="C398" s="6" t="s">
        <v>126</v>
      </c>
      <c r="D398" s="5">
        <v>169800</v>
      </c>
      <c r="E398" s="4" t="s">
        <v>663</v>
      </c>
      <c r="F398" s="4" t="s">
        <v>664</v>
      </c>
      <c r="G398" s="4" t="s">
        <v>212</v>
      </c>
      <c r="H398" s="7">
        <v>123800</v>
      </c>
      <c r="I398" s="6" t="s">
        <v>213</v>
      </c>
    </row>
    <row r="399" s="1" customFormat="1" ht="16.95" customHeight="1" spans="1:9">
      <c r="A399" s="6"/>
      <c r="B399" s="6"/>
      <c r="C399" s="6"/>
      <c r="D399" s="5"/>
      <c r="E399" s="4"/>
      <c r="F399" s="4"/>
      <c r="G399" s="4" t="s">
        <v>665</v>
      </c>
      <c r="H399" s="7">
        <v>46000</v>
      </c>
      <c r="I399" s="6" t="s">
        <v>213</v>
      </c>
    </row>
    <row r="400" s="1" customFormat="1" ht="14.3" customHeight="1" spans="1:9">
      <c r="A400" s="6">
        <v>51</v>
      </c>
      <c r="B400" s="6" t="s">
        <v>666</v>
      </c>
      <c r="C400" s="6" t="s">
        <v>130</v>
      </c>
      <c r="D400" s="5">
        <v>373400</v>
      </c>
      <c r="E400" s="4" t="s">
        <v>667</v>
      </c>
      <c r="F400" s="4" t="s">
        <v>668</v>
      </c>
      <c r="G400" s="4" t="s">
        <v>408</v>
      </c>
      <c r="H400" s="7">
        <v>70000</v>
      </c>
      <c r="I400" s="6" t="s">
        <v>213</v>
      </c>
    </row>
    <row r="401" s="1" customFormat="1" ht="14.3" customHeight="1" spans="1:9">
      <c r="A401" s="6"/>
      <c r="B401" s="6"/>
      <c r="C401" s="6"/>
      <c r="D401" s="5"/>
      <c r="E401" s="4"/>
      <c r="F401" s="4" t="s">
        <v>282</v>
      </c>
      <c r="G401" s="4" t="s">
        <v>246</v>
      </c>
      <c r="H401" s="7">
        <v>23400</v>
      </c>
      <c r="I401" s="6" t="s">
        <v>213</v>
      </c>
    </row>
    <row r="402" s="1" customFormat="1" ht="22.6" customHeight="1" spans="1:9">
      <c r="A402" s="6"/>
      <c r="B402" s="6"/>
      <c r="C402" s="6"/>
      <c r="D402" s="5"/>
      <c r="E402" s="4"/>
      <c r="F402" s="4" t="s">
        <v>669</v>
      </c>
      <c r="G402" s="4" t="s">
        <v>297</v>
      </c>
      <c r="H402" s="7">
        <v>80000</v>
      </c>
      <c r="I402" s="6" t="s">
        <v>213</v>
      </c>
    </row>
    <row r="403" s="1" customFormat="1" ht="14.3" customHeight="1" spans="1:9">
      <c r="A403" s="6"/>
      <c r="B403" s="6"/>
      <c r="C403" s="6"/>
      <c r="D403" s="5"/>
      <c r="E403" s="4"/>
      <c r="F403" s="4" t="s">
        <v>670</v>
      </c>
      <c r="G403" s="4" t="s">
        <v>408</v>
      </c>
      <c r="H403" s="7">
        <v>176000</v>
      </c>
      <c r="I403" s="6" t="s">
        <v>213</v>
      </c>
    </row>
    <row r="404" s="1" customFormat="1" ht="14.3" customHeight="1" spans="1:9">
      <c r="A404" s="6"/>
      <c r="B404" s="6"/>
      <c r="C404" s="6"/>
      <c r="D404" s="5"/>
      <c r="E404" s="4"/>
      <c r="F404" s="4" t="s">
        <v>671</v>
      </c>
      <c r="G404" s="4" t="s">
        <v>242</v>
      </c>
      <c r="H404" s="7">
        <v>24000</v>
      </c>
      <c r="I404" s="6" t="s">
        <v>213</v>
      </c>
    </row>
    <row r="405" s="1" customFormat="1" ht="14.3" customHeight="1" spans="1:9">
      <c r="A405" s="6">
        <v>52</v>
      </c>
      <c r="B405" s="6" t="s">
        <v>672</v>
      </c>
      <c r="C405" s="6" t="s">
        <v>135</v>
      </c>
      <c r="D405" s="5">
        <v>78840</v>
      </c>
      <c r="E405" s="4" t="s">
        <v>673</v>
      </c>
      <c r="F405" s="4" t="s">
        <v>674</v>
      </c>
      <c r="G405" s="4" t="s">
        <v>675</v>
      </c>
      <c r="H405" s="7">
        <v>7000</v>
      </c>
      <c r="I405" s="6" t="s">
        <v>213</v>
      </c>
    </row>
    <row r="406" s="1" customFormat="1" ht="14.3" customHeight="1" spans="1:9">
      <c r="A406" s="6"/>
      <c r="B406" s="6"/>
      <c r="C406" s="6"/>
      <c r="D406" s="5"/>
      <c r="E406" s="4"/>
      <c r="F406" s="4" t="s">
        <v>676</v>
      </c>
      <c r="G406" s="4" t="s">
        <v>677</v>
      </c>
      <c r="H406" s="7">
        <v>9000</v>
      </c>
      <c r="I406" s="6" t="s">
        <v>213</v>
      </c>
    </row>
    <row r="407" s="1" customFormat="1" ht="14.3" customHeight="1" spans="1:9">
      <c r="A407" s="6"/>
      <c r="B407" s="6"/>
      <c r="C407" s="6"/>
      <c r="D407" s="5"/>
      <c r="E407" s="4"/>
      <c r="F407" s="4" t="s">
        <v>678</v>
      </c>
      <c r="G407" s="4" t="s">
        <v>679</v>
      </c>
      <c r="H407" s="7">
        <v>7884</v>
      </c>
      <c r="I407" s="6" t="s">
        <v>213</v>
      </c>
    </row>
    <row r="408" s="1" customFormat="1" ht="14.3" customHeight="1" spans="1:9">
      <c r="A408" s="6"/>
      <c r="B408" s="6"/>
      <c r="C408" s="6"/>
      <c r="D408" s="5"/>
      <c r="E408" s="4"/>
      <c r="F408" s="4" t="s">
        <v>282</v>
      </c>
      <c r="G408" s="4" t="s">
        <v>212</v>
      </c>
      <c r="H408" s="7">
        <v>12500</v>
      </c>
      <c r="I408" s="6" t="s">
        <v>213</v>
      </c>
    </row>
    <row r="409" s="1" customFormat="1" ht="14.3" customHeight="1" spans="1:9">
      <c r="A409" s="6"/>
      <c r="B409" s="6"/>
      <c r="C409" s="6"/>
      <c r="D409" s="5"/>
      <c r="E409" s="4"/>
      <c r="F409" s="4" t="s">
        <v>680</v>
      </c>
      <c r="G409" s="4" t="s">
        <v>317</v>
      </c>
      <c r="H409" s="7">
        <v>5000</v>
      </c>
      <c r="I409" s="6" t="s">
        <v>213</v>
      </c>
    </row>
    <row r="410" s="1" customFormat="1" ht="14.3" customHeight="1" spans="1:9">
      <c r="A410" s="6"/>
      <c r="B410" s="6"/>
      <c r="C410" s="6"/>
      <c r="D410" s="5"/>
      <c r="E410" s="4"/>
      <c r="F410" s="4" t="s">
        <v>681</v>
      </c>
      <c r="G410" s="4" t="s">
        <v>317</v>
      </c>
      <c r="H410" s="7">
        <v>30456</v>
      </c>
      <c r="I410" s="6" t="s">
        <v>213</v>
      </c>
    </row>
    <row r="411" s="1" customFormat="1" ht="14.3" customHeight="1" spans="1:9">
      <c r="A411" s="6"/>
      <c r="B411" s="6"/>
      <c r="C411" s="6"/>
      <c r="D411" s="5"/>
      <c r="E411" s="4"/>
      <c r="F411" s="4" t="s">
        <v>497</v>
      </c>
      <c r="G411" s="4" t="s">
        <v>325</v>
      </c>
      <c r="H411" s="7">
        <v>7000</v>
      </c>
      <c r="I411" s="6" t="s">
        <v>213</v>
      </c>
    </row>
    <row r="412" s="1" customFormat="1" ht="14.3" customHeight="1" spans="1:9">
      <c r="A412" s="6">
        <v>53</v>
      </c>
      <c r="B412" s="6" t="s">
        <v>682</v>
      </c>
      <c r="C412" s="6" t="s">
        <v>149</v>
      </c>
      <c r="D412" s="5">
        <v>80000</v>
      </c>
      <c r="E412" s="4" t="s">
        <v>683</v>
      </c>
      <c r="F412" s="4" t="s">
        <v>684</v>
      </c>
      <c r="G412" s="4" t="s">
        <v>221</v>
      </c>
      <c r="H412" s="7">
        <v>20000</v>
      </c>
      <c r="I412" s="6" t="s">
        <v>213</v>
      </c>
    </row>
    <row r="413" s="1" customFormat="1" ht="14.3" customHeight="1" spans="1:9">
      <c r="A413" s="6"/>
      <c r="B413" s="6"/>
      <c r="C413" s="6"/>
      <c r="D413" s="5"/>
      <c r="E413" s="4"/>
      <c r="F413" s="4" t="s">
        <v>685</v>
      </c>
      <c r="G413" s="4" t="s">
        <v>254</v>
      </c>
      <c r="H413" s="7">
        <v>60000</v>
      </c>
      <c r="I413" s="6" t="s">
        <v>213</v>
      </c>
    </row>
    <row r="414" s="1" customFormat="1" ht="14.3" customHeight="1" spans="1:9">
      <c r="A414" s="6"/>
      <c r="B414" s="6"/>
      <c r="C414" s="6"/>
      <c r="D414" s="5">
        <v>90600</v>
      </c>
      <c r="E414" s="4" t="s">
        <v>216</v>
      </c>
      <c r="F414" s="4" t="s">
        <v>279</v>
      </c>
      <c r="G414" s="4" t="s">
        <v>221</v>
      </c>
      <c r="H414" s="7">
        <v>30000</v>
      </c>
      <c r="I414" s="6" t="s">
        <v>213</v>
      </c>
    </row>
    <row r="415" s="1" customFormat="1" ht="14.3" customHeight="1" spans="1:9">
      <c r="A415" s="6"/>
      <c r="B415" s="6"/>
      <c r="C415" s="6"/>
      <c r="D415" s="5"/>
      <c r="E415" s="4"/>
      <c r="F415" s="4" t="s">
        <v>276</v>
      </c>
      <c r="G415" s="4" t="s">
        <v>242</v>
      </c>
      <c r="H415" s="7">
        <v>10000</v>
      </c>
      <c r="I415" s="6" t="s">
        <v>213</v>
      </c>
    </row>
    <row r="416" s="1" customFormat="1" ht="14.3" customHeight="1" spans="1:9">
      <c r="A416" s="6"/>
      <c r="B416" s="6"/>
      <c r="C416" s="6"/>
      <c r="D416" s="5"/>
      <c r="E416" s="4"/>
      <c r="F416" s="4" t="s">
        <v>282</v>
      </c>
      <c r="G416" s="4" t="s">
        <v>246</v>
      </c>
      <c r="H416" s="7">
        <v>38400</v>
      </c>
      <c r="I416" s="6" t="s">
        <v>213</v>
      </c>
    </row>
    <row r="417" s="1" customFormat="1" ht="14.3" customHeight="1" spans="1:9">
      <c r="A417" s="6"/>
      <c r="B417" s="6"/>
      <c r="C417" s="6"/>
      <c r="D417" s="5"/>
      <c r="E417" s="4"/>
      <c r="F417" s="4" t="s">
        <v>261</v>
      </c>
      <c r="G417" s="4" t="s">
        <v>326</v>
      </c>
      <c r="H417" s="7">
        <v>2000</v>
      </c>
      <c r="I417" s="6" t="s">
        <v>213</v>
      </c>
    </row>
    <row r="418" s="1" customFormat="1" ht="14.3" customHeight="1" spans="1:9">
      <c r="A418" s="6"/>
      <c r="B418" s="6"/>
      <c r="C418" s="6"/>
      <c r="D418" s="5"/>
      <c r="E418" s="4"/>
      <c r="F418" s="4" t="s">
        <v>686</v>
      </c>
      <c r="G418" s="4" t="s">
        <v>307</v>
      </c>
      <c r="H418" s="7">
        <v>6600</v>
      </c>
      <c r="I418" s="6" t="s">
        <v>213</v>
      </c>
    </row>
    <row r="419" s="1" customFormat="1" ht="14.3" customHeight="1" spans="1:9">
      <c r="A419" s="6"/>
      <c r="B419" s="6"/>
      <c r="C419" s="6"/>
      <c r="D419" s="5"/>
      <c r="E419" s="4"/>
      <c r="F419" s="4" t="s">
        <v>458</v>
      </c>
      <c r="G419" s="4" t="s">
        <v>264</v>
      </c>
      <c r="H419" s="7">
        <v>3600</v>
      </c>
      <c r="I419" s="6" t="s">
        <v>213</v>
      </c>
    </row>
    <row r="420" s="1" customFormat="1" ht="14.3" customHeight="1" spans="1:9">
      <c r="A420" s="6">
        <v>54</v>
      </c>
      <c r="B420" s="6" t="s">
        <v>687</v>
      </c>
      <c r="C420" s="6" t="s">
        <v>157</v>
      </c>
      <c r="D420" s="5">
        <v>36000</v>
      </c>
      <c r="E420" s="4" t="s">
        <v>216</v>
      </c>
      <c r="F420" s="4" t="s">
        <v>258</v>
      </c>
      <c r="G420" s="4" t="s">
        <v>244</v>
      </c>
      <c r="H420" s="7">
        <v>10000</v>
      </c>
      <c r="I420" s="6" t="s">
        <v>213</v>
      </c>
    </row>
    <row r="421" s="1" customFormat="1" ht="14.3" customHeight="1" spans="1:9">
      <c r="A421" s="6"/>
      <c r="B421" s="6"/>
      <c r="C421" s="6"/>
      <c r="D421" s="5"/>
      <c r="E421" s="4"/>
      <c r="F421" s="4" t="s">
        <v>259</v>
      </c>
      <c r="G421" s="4" t="s">
        <v>260</v>
      </c>
      <c r="H421" s="7">
        <v>3000</v>
      </c>
      <c r="I421" s="6" t="s">
        <v>213</v>
      </c>
    </row>
    <row r="422" s="1" customFormat="1" ht="14.3" customHeight="1" spans="1:9">
      <c r="A422" s="6"/>
      <c r="B422" s="6"/>
      <c r="C422" s="6"/>
      <c r="D422" s="5"/>
      <c r="E422" s="4"/>
      <c r="F422" s="4" t="s">
        <v>607</v>
      </c>
      <c r="G422" s="4" t="s">
        <v>402</v>
      </c>
      <c r="H422" s="7">
        <v>2000</v>
      </c>
      <c r="I422" s="6" t="s">
        <v>213</v>
      </c>
    </row>
    <row r="423" s="1" customFormat="1" ht="14.3" customHeight="1" spans="1:9">
      <c r="A423" s="6"/>
      <c r="B423" s="6"/>
      <c r="C423" s="6"/>
      <c r="D423" s="5"/>
      <c r="E423" s="4"/>
      <c r="F423" s="4" t="s">
        <v>263</v>
      </c>
      <c r="G423" s="4" t="s">
        <v>264</v>
      </c>
      <c r="H423" s="7">
        <v>3000</v>
      </c>
      <c r="I423" s="6" t="s">
        <v>213</v>
      </c>
    </row>
    <row r="424" s="1" customFormat="1" ht="14.3" customHeight="1" spans="1:9">
      <c r="A424" s="6"/>
      <c r="B424" s="6"/>
      <c r="C424" s="6"/>
      <c r="D424" s="5"/>
      <c r="E424" s="4"/>
      <c r="F424" s="4" t="s">
        <v>328</v>
      </c>
      <c r="G424" s="4" t="s">
        <v>242</v>
      </c>
      <c r="H424" s="7">
        <v>18000</v>
      </c>
      <c r="I424" s="6" t="s">
        <v>213</v>
      </c>
    </row>
    <row r="425" s="1" customFormat="1" ht="14.3" customHeight="1" spans="1:9">
      <c r="A425" s="6">
        <v>55</v>
      </c>
      <c r="B425" s="6" t="s">
        <v>688</v>
      </c>
      <c r="C425" s="6" t="s">
        <v>159</v>
      </c>
      <c r="D425" s="5">
        <v>173920</v>
      </c>
      <c r="E425" s="4" t="s">
        <v>216</v>
      </c>
      <c r="F425" s="4" t="s">
        <v>689</v>
      </c>
      <c r="G425" s="4" t="s">
        <v>221</v>
      </c>
      <c r="H425" s="7">
        <v>9120</v>
      </c>
      <c r="I425" s="6" t="s">
        <v>213</v>
      </c>
    </row>
    <row r="426" s="1" customFormat="1" ht="14.3" customHeight="1" spans="1:9">
      <c r="A426" s="6"/>
      <c r="B426" s="6"/>
      <c r="C426" s="6"/>
      <c r="D426" s="5"/>
      <c r="E426" s="4"/>
      <c r="F426" s="4" t="s">
        <v>282</v>
      </c>
      <c r="G426" s="4" t="s">
        <v>212</v>
      </c>
      <c r="H426" s="7">
        <v>5800</v>
      </c>
      <c r="I426" s="6" t="s">
        <v>213</v>
      </c>
    </row>
    <row r="427" s="1" customFormat="1" ht="14.3" customHeight="1" spans="1:9">
      <c r="A427" s="6"/>
      <c r="B427" s="6"/>
      <c r="C427" s="6"/>
      <c r="D427" s="5"/>
      <c r="E427" s="4"/>
      <c r="F427" s="4" t="s">
        <v>436</v>
      </c>
      <c r="G427" s="4" t="s">
        <v>408</v>
      </c>
      <c r="H427" s="7">
        <v>150000</v>
      </c>
      <c r="I427" s="6" t="s">
        <v>213</v>
      </c>
    </row>
    <row r="428" s="1" customFormat="1" ht="14.3" customHeight="1" spans="1:9">
      <c r="A428" s="6"/>
      <c r="B428" s="6"/>
      <c r="C428" s="6"/>
      <c r="D428" s="5"/>
      <c r="E428" s="4"/>
      <c r="F428" s="4" t="s">
        <v>265</v>
      </c>
      <c r="G428" s="4" t="s">
        <v>606</v>
      </c>
      <c r="H428" s="7">
        <v>9000</v>
      </c>
      <c r="I428" s="6" t="s">
        <v>213</v>
      </c>
    </row>
    <row r="429" s="1" customFormat="1" ht="14.3" customHeight="1" spans="1:9">
      <c r="A429" s="6">
        <v>56</v>
      </c>
      <c r="B429" s="6" t="s">
        <v>690</v>
      </c>
      <c r="C429" s="6" t="s">
        <v>160</v>
      </c>
      <c r="D429" s="5">
        <v>25000</v>
      </c>
      <c r="E429" s="4" t="s">
        <v>216</v>
      </c>
      <c r="F429" s="4" t="s">
        <v>446</v>
      </c>
      <c r="G429" s="4" t="s">
        <v>221</v>
      </c>
      <c r="H429" s="7">
        <v>2000</v>
      </c>
      <c r="I429" s="6" t="s">
        <v>213</v>
      </c>
    </row>
    <row r="430" s="1" customFormat="1" ht="14.3" customHeight="1" spans="1:9">
      <c r="A430" s="6"/>
      <c r="B430" s="6"/>
      <c r="C430" s="6"/>
      <c r="D430" s="5"/>
      <c r="E430" s="4"/>
      <c r="F430" s="4" t="s">
        <v>452</v>
      </c>
      <c r="G430" s="4" t="s">
        <v>242</v>
      </c>
      <c r="H430" s="7">
        <v>7000</v>
      </c>
      <c r="I430" s="6" t="s">
        <v>213</v>
      </c>
    </row>
    <row r="431" s="1" customFormat="1" ht="14.3" customHeight="1" spans="1:9">
      <c r="A431" s="6"/>
      <c r="B431" s="6"/>
      <c r="C431" s="6"/>
      <c r="D431" s="5"/>
      <c r="E431" s="4"/>
      <c r="F431" s="4" t="s">
        <v>282</v>
      </c>
      <c r="G431" s="4" t="s">
        <v>212</v>
      </c>
      <c r="H431" s="7">
        <v>6000</v>
      </c>
      <c r="I431" s="6" t="s">
        <v>213</v>
      </c>
    </row>
    <row r="432" s="1" customFormat="1" ht="14.3" customHeight="1" spans="1:9">
      <c r="A432" s="6"/>
      <c r="B432" s="6"/>
      <c r="C432" s="6"/>
      <c r="D432" s="5"/>
      <c r="E432" s="4"/>
      <c r="F432" s="4" t="s">
        <v>301</v>
      </c>
      <c r="G432" s="4" t="s">
        <v>273</v>
      </c>
      <c r="H432" s="7">
        <v>10000</v>
      </c>
      <c r="I432" s="6" t="s">
        <v>213</v>
      </c>
    </row>
    <row r="433" s="1" customFormat="1" ht="14.3" customHeight="1" spans="1:9">
      <c r="A433" s="6">
        <v>57</v>
      </c>
      <c r="B433" s="6" t="s">
        <v>691</v>
      </c>
      <c r="C433" s="6" t="s">
        <v>161</v>
      </c>
      <c r="D433" s="5">
        <v>1500</v>
      </c>
      <c r="E433" s="4" t="s">
        <v>216</v>
      </c>
      <c r="F433" s="4" t="s">
        <v>455</v>
      </c>
      <c r="G433" s="4" t="s">
        <v>212</v>
      </c>
      <c r="H433" s="7">
        <v>500</v>
      </c>
      <c r="I433" s="6" t="s">
        <v>213</v>
      </c>
    </row>
    <row r="434" s="1" customFormat="1" ht="14.3" customHeight="1" spans="1:9">
      <c r="A434" s="6"/>
      <c r="B434" s="6"/>
      <c r="C434" s="6"/>
      <c r="D434" s="5"/>
      <c r="E434" s="4"/>
      <c r="F434" s="4" t="s">
        <v>692</v>
      </c>
      <c r="G434" s="4" t="s">
        <v>232</v>
      </c>
      <c r="H434" s="7">
        <v>1000</v>
      </c>
      <c r="I434" s="6" t="s">
        <v>213</v>
      </c>
    </row>
    <row r="435" s="1" customFormat="1" ht="22.6" customHeight="1" spans="1:9">
      <c r="A435" s="6"/>
      <c r="B435" s="6"/>
      <c r="C435" s="6"/>
      <c r="D435" s="5">
        <v>27000</v>
      </c>
      <c r="E435" s="4" t="s">
        <v>693</v>
      </c>
      <c r="F435" s="4" t="s">
        <v>694</v>
      </c>
      <c r="G435" s="4" t="s">
        <v>221</v>
      </c>
      <c r="H435" s="7">
        <v>27000</v>
      </c>
      <c r="I435" s="6" t="s">
        <v>213</v>
      </c>
    </row>
    <row r="436" s="1" customFormat="1" ht="14.3" customHeight="1" spans="1:9">
      <c r="A436" s="6">
        <v>58</v>
      </c>
      <c r="B436" s="6" t="s">
        <v>695</v>
      </c>
      <c r="C436" s="6" t="s">
        <v>162</v>
      </c>
      <c r="D436" s="5">
        <v>228000</v>
      </c>
      <c r="E436" s="4" t="s">
        <v>216</v>
      </c>
      <c r="F436" s="4" t="s">
        <v>298</v>
      </c>
      <c r="G436" s="4" t="s">
        <v>482</v>
      </c>
      <c r="H436" s="7">
        <v>20000</v>
      </c>
      <c r="I436" s="6" t="s">
        <v>213</v>
      </c>
    </row>
    <row r="437" s="1" customFormat="1" ht="14.3" customHeight="1" spans="1:9">
      <c r="A437" s="6"/>
      <c r="B437" s="6"/>
      <c r="C437" s="6"/>
      <c r="D437" s="5"/>
      <c r="E437" s="4"/>
      <c r="F437" s="4" t="s">
        <v>696</v>
      </c>
      <c r="G437" s="4" t="s">
        <v>238</v>
      </c>
      <c r="H437" s="7">
        <v>20000</v>
      </c>
      <c r="I437" s="6" t="s">
        <v>213</v>
      </c>
    </row>
    <row r="438" s="1" customFormat="1" ht="14.3" customHeight="1" spans="1:9">
      <c r="A438" s="6"/>
      <c r="B438" s="6"/>
      <c r="C438" s="6"/>
      <c r="D438" s="5"/>
      <c r="E438" s="4"/>
      <c r="F438" s="4" t="s">
        <v>697</v>
      </c>
      <c r="G438" s="4" t="s">
        <v>212</v>
      </c>
      <c r="H438" s="7">
        <v>15000</v>
      </c>
      <c r="I438" s="6" t="s">
        <v>213</v>
      </c>
    </row>
    <row r="439" s="1" customFormat="1" ht="14.3" customHeight="1" spans="1:9">
      <c r="A439" s="6"/>
      <c r="B439" s="6"/>
      <c r="C439" s="6"/>
      <c r="D439" s="5"/>
      <c r="E439" s="4"/>
      <c r="F439" s="4" t="s">
        <v>698</v>
      </c>
      <c r="G439" s="4" t="s">
        <v>264</v>
      </c>
      <c r="H439" s="7">
        <v>10000</v>
      </c>
      <c r="I439" s="6" t="s">
        <v>213</v>
      </c>
    </row>
    <row r="440" s="1" customFormat="1" ht="14.3" customHeight="1" spans="1:9">
      <c r="A440" s="6"/>
      <c r="B440" s="6"/>
      <c r="C440" s="6"/>
      <c r="D440" s="5"/>
      <c r="E440" s="4"/>
      <c r="F440" s="4" t="s">
        <v>305</v>
      </c>
      <c r="G440" s="4" t="s">
        <v>289</v>
      </c>
      <c r="H440" s="7">
        <v>3000</v>
      </c>
      <c r="I440" s="6" t="s">
        <v>213</v>
      </c>
    </row>
    <row r="441" s="1" customFormat="1" ht="14.3" customHeight="1" spans="1:9">
      <c r="A441" s="6"/>
      <c r="B441" s="6"/>
      <c r="C441" s="6"/>
      <c r="D441" s="5"/>
      <c r="E441" s="4"/>
      <c r="F441" s="4" t="s">
        <v>699</v>
      </c>
      <c r="G441" s="4" t="s">
        <v>307</v>
      </c>
      <c r="H441" s="7">
        <v>20000</v>
      </c>
      <c r="I441" s="6" t="s">
        <v>213</v>
      </c>
    </row>
    <row r="442" s="1" customFormat="1" ht="14.3" customHeight="1" spans="1:9">
      <c r="A442" s="6"/>
      <c r="B442" s="6"/>
      <c r="C442" s="6"/>
      <c r="D442" s="5"/>
      <c r="E442" s="4"/>
      <c r="F442" s="4" t="s">
        <v>700</v>
      </c>
      <c r="G442" s="4" t="s">
        <v>242</v>
      </c>
      <c r="H442" s="7">
        <v>80000</v>
      </c>
      <c r="I442" s="6" t="s">
        <v>213</v>
      </c>
    </row>
    <row r="443" s="1" customFormat="1" ht="14.3" customHeight="1" spans="1:9">
      <c r="A443" s="6"/>
      <c r="B443" s="6"/>
      <c r="C443" s="6"/>
      <c r="D443" s="5"/>
      <c r="E443" s="4"/>
      <c r="F443" s="4" t="s">
        <v>701</v>
      </c>
      <c r="G443" s="4" t="s">
        <v>652</v>
      </c>
      <c r="H443" s="7">
        <v>30000</v>
      </c>
      <c r="I443" s="6" t="s">
        <v>213</v>
      </c>
    </row>
    <row r="444" s="1" customFormat="1" ht="14.3" customHeight="1" spans="1:9">
      <c r="A444" s="6"/>
      <c r="B444" s="6"/>
      <c r="C444" s="6"/>
      <c r="D444" s="5"/>
      <c r="E444" s="4"/>
      <c r="F444" s="4" t="s">
        <v>702</v>
      </c>
      <c r="G444" s="4" t="s">
        <v>254</v>
      </c>
      <c r="H444" s="7">
        <v>30000</v>
      </c>
      <c r="I444" s="6" t="s">
        <v>213</v>
      </c>
    </row>
    <row r="445" s="1" customFormat="1" ht="14.3" customHeight="1" spans="1:9">
      <c r="A445" s="6">
        <v>59</v>
      </c>
      <c r="B445" s="6" t="s">
        <v>703</v>
      </c>
      <c r="C445" s="6" t="s">
        <v>163</v>
      </c>
      <c r="D445" s="5">
        <v>40000</v>
      </c>
      <c r="E445" s="4" t="s">
        <v>704</v>
      </c>
      <c r="F445" s="4" t="s">
        <v>423</v>
      </c>
      <c r="G445" s="4" t="s">
        <v>290</v>
      </c>
      <c r="H445" s="7">
        <v>2600</v>
      </c>
      <c r="I445" s="6" t="s">
        <v>213</v>
      </c>
    </row>
    <row r="446" s="1" customFormat="1" ht="14.3" customHeight="1" spans="1:9">
      <c r="A446" s="6"/>
      <c r="B446" s="6"/>
      <c r="C446" s="6"/>
      <c r="D446" s="5"/>
      <c r="E446" s="4"/>
      <c r="F446" s="4" t="s">
        <v>258</v>
      </c>
      <c r="G446" s="4" t="s">
        <v>244</v>
      </c>
      <c r="H446" s="7">
        <v>1100</v>
      </c>
      <c r="I446" s="6" t="s">
        <v>213</v>
      </c>
    </row>
    <row r="447" s="1" customFormat="1" ht="14.3" customHeight="1" spans="1:9">
      <c r="A447" s="6"/>
      <c r="B447" s="6"/>
      <c r="C447" s="6"/>
      <c r="D447" s="5"/>
      <c r="E447" s="4"/>
      <c r="F447" s="4" t="s">
        <v>261</v>
      </c>
      <c r="G447" s="4" t="s">
        <v>307</v>
      </c>
      <c r="H447" s="7">
        <v>8400</v>
      </c>
      <c r="I447" s="6" t="s">
        <v>213</v>
      </c>
    </row>
    <row r="448" s="1" customFormat="1" ht="14.3" customHeight="1" spans="1:9">
      <c r="A448" s="6"/>
      <c r="B448" s="6"/>
      <c r="C448" s="6"/>
      <c r="D448" s="5"/>
      <c r="E448" s="4"/>
      <c r="F448" s="4" t="s">
        <v>263</v>
      </c>
      <c r="G448" s="4" t="s">
        <v>264</v>
      </c>
      <c r="H448" s="7">
        <v>3500</v>
      </c>
      <c r="I448" s="6" t="s">
        <v>213</v>
      </c>
    </row>
    <row r="449" s="1" customFormat="1" ht="14.3" customHeight="1" spans="1:9">
      <c r="A449" s="6"/>
      <c r="B449" s="6"/>
      <c r="C449" s="6"/>
      <c r="D449" s="5"/>
      <c r="E449" s="4"/>
      <c r="F449" s="4" t="s">
        <v>305</v>
      </c>
      <c r="G449" s="4" t="s">
        <v>289</v>
      </c>
      <c r="H449" s="7">
        <v>2200</v>
      </c>
      <c r="I449" s="6" t="s">
        <v>213</v>
      </c>
    </row>
    <row r="450" s="1" customFormat="1" ht="14.3" customHeight="1" spans="1:9">
      <c r="A450" s="6"/>
      <c r="B450" s="6"/>
      <c r="C450" s="6"/>
      <c r="D450" s="5"/>
      <c r="E450" s="4"/>
      <c r="F450" s="4" t="s">
        <v>306</v>
      </c>
      <c r="G450" s="4" t="s">
        <v>307</v>
      </c>
      <c r="H450" s="7">
        <v>22200</v>
      </c>
      <c r="I450" s="6" t="s">
        <v>213</v>
      </c>
    </row>
    <row r="451" s="1" customFormat="1" ht="14.3" customHeight="1" spans="1:9">
      <c r="A451" s="6"/>
      <c r="B451" s="6"/>
      <c r="C451" s="6"/>
      <c r="D451" s="5">
        <v>50000</v>
      </c>
      <c r="E451" s="4" t="s">
        <v>216</v>
      </c>
      <c r="F451" s="4" t="s">
        <v>705</v>
      </c>
      <c r="G451" s="4" t="s">
        <v>221</v>
      </c>
      <c r="H451" s="7">
        <v>34400</v>
      </c>
      <c r="I451" s="6" t="s">
        <v>213</v>
      </c>
    </row>
    <row r="452" s="1" customFormat="1" ht="14.3" customHeight="1" spans="1:9">
      <c r="A452" s="6"/>
      <c r="B452" s="6"/>
      <c r="C452" s="6"/>
      <c r="D452" s="5"/>
      <c r="E452" s="4"/>
      <c r="F452" s="4" t="s">
        <v>282</v>
      </c>
      <c r="G452" s="4" t="s">
        <v>212</v>
      </c>
      <c r="H452" s="7">
        <v>15600</v>
      </c>
      <c r="I452" s="6" t="s">
        <v>213</v>
      </c>
    </row>
    <row r="453" s="1" customFormat="1" ht="14.3" customHeight="1" spans="1:9">
      <c r="A453" s="6">
        <v>60</v>
      </c>
      <c r="B453" s="6" t="s">
        <v>706</v>
      </c>
      <c r="C453" s="6" t="s">
        <v>164</v>
      </c>
      <c r="D453" s="5">
        <v>28000</v>
      </c>
      <c r="E453" s="4" t="s">
        <v>704</v>
      </c>
      <c r="F453" s="4" t="s">
        <v>456</v>
      </c>
      <c r="G453" s="4" t="s">
        <v>212</v>
      </c>
      <c r="H453" s="7">
        <v>14000</v>
      </c>
      <c r="I453" s="6" t="s">
        <v>213</v>
      </c>
    </row>
    <row r="454" s="1" customFormat="1" ht="14.3" customHeight="1" spans="1:9">
      <c r="A454" s="6"/>
      <c r="B454" s="6"/>
      <c r="C454" s="6"/>
      <c r="D454" s="5"/>
      <c r="E454" s="4"/>
      <c r="F454" s="4"/>
      <c r="G454" s="4" t="s">
        <v>606</v>
      </c>
      <c r="H454" s="7">
        <v>1000</v>
      </c>
      <c r="I454" s="6" t="s">
        <v>213</v>
      </c>
    </row>
    <row r="455" s="1" customFormat="1" ht="14.3" customHeight="1" spans="1:9">
      <c r="A455" s="6"/>
      <c r="B455" s="6"/>
      <c r="C455" s="6"/>
      <c r="D455" s="5"/>
      <c r="E455" s="4"/>
      <c r="F455" s="4" t="s">
        <v>287</v>
      </c>
      <c r="G455" s="4" t="s">
        <v>242</v>
      </c>
      <c r="H455" s="7">
        <v>5000</v>
      </c>
      <c r="I455" s="6" t="s">
        <v>213</v>
      </c>
    </row>
    <row r="456" s="1" customFormat="1" ht="14.3" customHeight="1" spans="1:9">
      <c r="A456" s="6"/>
      <c r="B456" s="6"/>
      <c r="C456" s="6"/>
      <c r="D456" s="5"/>
      <c r="E456" s="4"/>
      <c r="F456" s="4"/>
      <c r="G456" s="4" t="s">
        <v>398</v>
      </c>
      <c r="H456" s="7">
        <v>5000</v>
      </c>
      <c r="I456" s="6" t="s">
        <v>213</v>
      </c>
    </row>
    <row r="457" s="1" customFormat="1" ht="14.3" customHeight="1" spans="1:9">
      <c r="A457" s="6"/>
      <c r="B457" s="6"/>
      <c r="C457" s="6"/>
      <c r="D457" s="5"/>
      <c r="E457" s="4"/>
      <c r="F457" s="4"/>
      <c r="G457" s="4" t="s">
        <v>244</v>
      </c>
      <c r="H457" s="7">
        <v>1000</v>
      </c>
      <c r="I457" s="6" t="s">
        <v>213</v>
      </c>
    </row>
    <row r="458" s="1" customFormat="1" ht="14.3" customHeight="1" spans="1:9">
      <c r="A458" s="6"/>
      <c r="B458" s="6"/>
      <c r="C458" s="6"/>
      <c r="D458" s="5"/>
      <c r="E458" s="4"/>
      <c r="F458" s="4"/>
      <c r="G458" s="4" t="s">
        <v>260</v>
      </c>
      <c r="H458" s="7">
        <v>1000</v>
      </c>
      <c r="I458" s="6" t="s">
        <v>213</v>
      </c>
    </row>
    <row r="459" s="1" customFormat="1" ht="14.3" customHeight="1" spans="1:9">
      <c r="A459" s="6"/>
      <c r="B459" s="6"/>
      <c r="C459" s="6"/>
      <c r="D459" s="5"/>
      <c r="E459" s="4"/>
      <c r="F459" s="4"/>
      <c r="G459" s="4" t="s">
        <v>264</v>
      </c>
      <c r="H459" s="7">
        <v>1000</v>
      </c>
      <c r="I459" s="6" t="s">
        <v>213</v>
      </c>
    </row>
    <row r="460" s="1" customFormat="1" ht="14.3" customHeight="1" spans="1:9">
      <c r="A460" s="6">
        <v>61</v>
      </c>
      <c r="B460" s="6" t="s">
        <v>707</v>
      </c>
      <c r="C460" s="6" t="s">
        <v>165</v>
      </c>
      <c r="D460" s="5">
        <v>118900</v>
      </c>
      <c r="E460" s="4" t="s">
        <v>216</v>
      </c>
      <c r="F460" s="4" t="s">
        <v>708</v>
      </c>
      <c r="G460" s="4" t="s">
        <v>212</v>
      </c>
      <c r="H460" s="7">
        <v>16900</v>
      </c>
      <c r="I460" s="6" t="s">
        <v>213</v>
      </c>
    </row>
    <row r="461" s="1" customFormat="1" ht="14.3" customHeight="1" spans="1:9">
      <c r="A461" s="6"/>
      <c r="B461" s="6"/>
      <c r="C461" s="6"/>
      <c r="D461" s="5"/>
      <c r="E461" s="4"/>
      <c r="F461" s="4" t="s">
        <v>287</v>
      </c>
      <c r="G461" s="4" t="s">
        <v>463</v>
      </c>
      <c r="H461" s="7">
        <v>102000</v>
      </c>
      <c r="I461" s="6" t="s">
        <v>213</v>
      </c>
    </row>
    <row r="462" s="1" customFormat="1" ht="14.3" customHeight="1" spans="1:9">
      <c r="A462" s="6">
        <v>62</v>
      </c>
      <c r="B462" s="6" t="s">
        <v>709</v>
      </c>
      <c r="C462" s="6" t="s">
        <v>166</v>
      </c>
      <c r="D462" s="5">
        <v>99930</v>
      </c>
      <c r="E462" s="4" t="s">
        <v>710</v>
      </c>
      <c r="F462" s="4" t="s">
        <v>270</v>
      </c>
      <c r="G462" s="4" t="s">
        <v>212</v>
      </c>
      <c r="H462" s="7">
        <v>6960</v>
      </c>
      <c r="I462" s="6" t="s">
        <v>213</v>
      </c>
    </row>
    <row r="463" s="1" customFormat="1" ht="14.3" customHeight="1" spans="1:9">
      <c r="A463" s="6"/>
      <c r="B463" s="6"/>
      <c r="C463" s="6"/>
      <c r="D463" s="5"/>
      <c r="E463" s="4"/>
      <c r="F463" s="4" t="s">
        <v>711</v>
      </c>
      <c r="G463" s="4" t="s">
        <v>712</v>
      </c>
      <c r="H463" s="7">
        <v>1500</v>
      </c>
      <c r="I463" s="6" t="s">
        <v>213</v>
      </c>
    </row>
    <row r="464" s="1" customFormat="1" ht="14.3" customHeight="1" spans="1:9">
      <c r="A464" s="6"/>
      <c r="B464" s="6"/>
      <c r="C464" s="6"/>
      <c r="D464" s="5"/>
      <c r="E464" s="4"/>
      <c r="F464" s="4" t="s">
        <v>259</v>
      </c>
      <c r="G464" s="4" t="s">
        <v>260</v>
      </c>
      <c r="H464" s="7">
        <v>520</v>
      </c>
      <c r="I464" s="6" t="s">
        <v>213</v>
      </c>
    </row>
    <row r="465" s="1" customFormat="1" ht="14.3" customHeight="1" spans="1:9">
      <c r="A465" s="6"/>
      <c r="B465" s="6"/>
      <c r="C465" s="6"/>
      <c r="D465" s="5"/>
      <c r="E465" s="4"/>
      <c r="F465" s="4" t="s">
        <v>713</v>
      </c>
      <c r="G465" s="4" t="s">
        <v>242</v>
      </c>
      <c r="H465" s="7">
        <v>52800</v>
      </c>
      <c r="I465" s="6" t="s">
        <v>213</v>
      </c>
    </row>
    <row r="466" s="1" customFormat="1" ht="14.3" customHeight="1" spans="1:9">
      <c r="A466" s="6"/>
      <c r="B466" s="6"/>
      <c r="C466" s="6"/>
      <c r="D466" s="5"/>
      <c r="E466" s="4"/>
      <c r="F466" s="4" t="s">
        <v>495</v>
      </c>
      <c r="G466" s="4" t="s">
        <v>398</v>
      </c>
      <c r="H466" s="7">
        <v>25600</v>
      </c>
      <c r="I466" s="6" t="s">
        <v>213</v>
      </c>
    </row>
    <row r="467" s="1" customFormat="1" ht="14.3" customHeight="1" spans="1:9">
      <c r="A467" s="6"/>
      <c r="B467" s="6"/>
      <c r="C467" s="6"/>
      <c r="D467" s="5"/>
      <c r="E467" s="4"/>
      <c r="F467" s="4" t="s">
        <v>261</v>
      </c>
      <c r="G467" s="4" t="s">
        <v>273</v>
      </c>
      <c r="H467" s="7">
        <v>12000</v>
      </c>
      <c r="I467" s="6" t="s">
        <v>213</v>
      </c>
    </row>
    <row r="468" s="1" customFormat="1" ht="14.3" customHeight="1" spans="1:9">
      <c r="A468" s="6"/>
      <c r="B468" s="6"/>
      <c r="C468" s="6"/>
      <c r="D468" s="5"/>
      <c r="E468" s="4"/>
      <c r="F468" s="4" t="s">
        <v>714</v>
      </c>
      <c r="G468" s="4" t="s">
        <v>260</v>
      </c>
      <c r="H468" s="7">
        <v>550</v>
      </c>
      <c r="I468" s="6" t="s">
        <v>213</v>
      </c>
    </row>
    <row r="469" s="1" customFormat="1" ht="14.3" customHeight="1" spans="1:9">
      <c r="A469" s="6">
        <v>63</v>
      </c>
      <c r="B469" s="6" t="s">
        <v>715</v>
      </c>
      <c r="C469" s="6" t="s">
        <v>167</v>
      </c>
      <c r="D469" s="5">
        <v>49000</v>
      </c>
      <c r="E469" s="4" t="s">
        <v>216</v>
      </c>
      <c r="F469" s="4" t="s">
        <v>287</v>
      </c>
      <c r="G469" s="4" t="s">
        <v>463</v>
      </c>
      <c r="H469" s="7">
        <v>49000</v>
      </c>
      <c r="I469" s="6" t="s">
        <v>213</v>
      </c>
    </row>
    <row r="470" s="1" customFormat="1" ht="14.3" customHeight="1" spans="1:9">
      <c r="A470" s="6"/>
      <c r="B470" s="6"/>
      <c r="C470" s="6"/>
      <c r="D470" s="5">
        <v>320000</v>
      </c>
      <c r="E470" s="4" t="s">
        <v>716</v>
      </c>
      <c r="F470" s="4" t="s">
        <v>717</v>
      </c>
      <c r="G470" s="4" t="s">
        <v>718</v>
      </c>
      <c r="H470" s="7">
        <v>320000</v>
      </c>
      <c r="I470" s="6" t="s">
        <v>213</v>
      </c>
    </row>
    <row r="471" s="1" customFormat="1" ht="14.3" customHeight="1" spans="1:9">
      <c r="A471" s="6">
        <v>64</v>
      </c>
      <c r="B471" s="6" t="s">
        <v>719</v>
      </c>
      <c r="C471" s="6" t="s">
        <v>168</v>
      </c>
      <c r="D471" s="5">
        <v>36000</v>
      </c>
      <c r="E471" s="4" t="s">
        <v>216</v>
      </c>
      <c r="F471" s="4"/>
      <c r="G471" s="4" t="s">
        <v>720</v>
      </c>
      <c r="H471" s="7">
        <v>12000</v>
      </c>
      <c r="I471" s="6" t="s">
        <v>213</v>
      </c>
    </row>
    <row r="472" s="1" customFormat="1" ht="14.3" customHeight="1" spans="1:9">
      <c r="A472" s="6"/>
      <c r="B472" s="6"/>
      <c r="C472" s="6"/>
      <c r="D472" s="5"/>
      <c r="E472" s="4"/>
      <c r="F472" s="4" t="s">
        <v>468</v>
      </c>
      <c r="G472" s="4" t="s">
        <v>232</v>
      </c>
      <c r="H472" s="7">
        <v>12000</v>
      </c>
      <c r="I472" s="6" t="s">
        <v>213</v>
      </c>
    </row>
    <row r="473" s="1" customFormat="1" ht="14.3" customHeight="1" spans="1:9">
      <c r="A473" s="6"/>
      <c r="B473" s="6"/>
      <c r="C473" s="6"/>
      <c r="D473" s="5"/>
      <c r="E473" s="4"/>
      <c r="F473" s="4" t="s">
        <v>721</v>
      </c>
      <c r="G473" s="4" t="s">
        <v>212</v>
      </c>
      <c r="H473" s="7">
        <v>12000</v>
      </c>
      <c r="I473" s="6" t="s">
        <v>213</v>
      </c>
    </row>
    <row r="474" s="1" customFormat="1" ht="14.3" customHeight="1" spans="1:9">
      <c r="A474" s="6">
        <v>65</v>
      </c>
      <c r="B474" s="6" t="s">
        <v>722</v>
      </c>
      <c r="C474" s="6" t="s">
        <v>169</v>
      </c>
      <c r="D474" s="5">
        <v>28000</v>
      </c>
      <c r="E474" s="4" t="s">
        <v>659</v>
      </c>
      <c r="F474" s="4" t="s">
        <v>723</v>
      </c>
      <c r="G474" s="4" t="s">
        <v>242</v>
      </c>
      <c r="H474" s="7">
        <v>18000</v>
      </c>
      <c r="I474" s="6" t="s">
        <v>213</v>
      </c>
    </row>
    <row r="475" s="1" customFormat="1" ht="14.3" customHeight="1" spans="1:9">
      <c r="A475" s="6"/>
      <c r="B475" s="6"/>
      <c r="C475" s="6"/>
      <c r="D475" s="5"/>
      <c r="E475" s="4"/>
      <c r="F475" s="4" t="s">
        <v>724</v>
      </c>
      <c r="G475" s="4" t="s">
        <v>273</v>
      </c>
      <c r="H475" s="7">
        <v>10000</v>
      </c>
      <c r="I475" s="6" t="s">
        <v>213</v>
      </c>
    </row>
  </sheetData>
  <autoFilter xmlns:etc="http://www.wps.cn/officeDocument/2017/etCustomData" ref="A4:I475" etc:filterBottomFollowUsedRange="0">
    <extLst/>
  </autoFilter>
  <mergeCells count="370">
    <mergeCell ref="A2:I2"/>
    <mergeCell ref="A5:C5"/>
    <mergeCell ref="A6:A8"/>
    <mergeCell ref="A9:A15"/>
    <mergeCell ref="A16:A25"/>
    <mergeCell ref="A26:A43"/>
    <mergeCell ref="A44:A45"/>
    <mergeCell ref="A46:A52"/>
    <mergeCell ref="A53:A61"/>
    <mergeCell ref="A62:A81"/>
    <mergeCell ref="A82:A84"/>
    <mergeCell ref="A85:A89"/>
    <mergeCell ref="A90:A94"/>
    <mergeCell ref="A95:A102"/>
    <mergeCell ref="A103:A108"/>
    <mergeCell ref="A109:A110"/>
    <mergeCell ref="A111:A113"/>
    <mergeCell ref="A115:A125"/>
    <mergeCell ref="A126:A130"/>
    <mergeCell ref="A131:A156"/>
    <mergeCell ref="A157:A162"/>
    <mergeCell ref="A163:A171"/>
    <mergeCell ref="A172:A173"/>
    <mergeCell ref="A174:A182"/>
    <mergeCell ref="A183:A195"/>
    <mergeCell ref="A196:A205"/>
    <mergeCell ref="A206:A215"/>
    <mergeCell ref="A216:A218"/>
    <mergeCell ref="A219:A220"/>
    <mergeCell ref="A221:A225"/>
    <mergeCell ref="A227:A230"/>
    <mergeCell ref="A233:A238"/>
    <mergeCell ref="A239:A248"/>
    <mergeCell ref="A249:A255"/>
    <mergeCell ref="A256:A271"/>
    <mergeCell ref="A272:A279"/>
    <mergeCell ref="A280:A284"/>
    <mergeCell ref="A286:A288"/>
    <mergeCell ref="A289:A331"/>
    <mergeCell ref="A332:A345"/>
    <mergeCell ref="A346:A355"/>
    <mergeCell ref="A356:A361"/>
    <mergeCell ref="A362:A379"/>
    <mergeCell ref="A380:A389"/>
    <mergeCell ref="A390:A391"/>
    <mergeCell ref="A392:A397"/>
    <mergeCell ref="A398:A399"/>
    <mergeCell ref="A400:A404"/>
    <mergeCell ref="A405:A411"/>
    <mergeCell ref="A412:A419"/>
    <mergeCell ref="A420:A424"/>
    <mergeCell ref="A425:A428"/>
    <mergeCell ref="A429:A432"/>
    <mergeCell ref="A433:A435"/>
    <mergeCell ref="A436:A444"/>
    <mergeCell ref="A445:A452"/>
    <mergeCell ref="A453:A459"/>
    <mergeCell ref="A460:A461"/>
    <mergeCell ref="A462:A468"/>
    <mergeCell ref="A469:A470"/>
    <mergeCell ref="A471:A473"/>
    <mergeCell ref="A474:A475"/>
    <mergeCell ref="B6:B8"/>
    <mergeCell ref="B9:B15"/>
    <mergeCell ref="B16:B25"/>
    <mergeCell ref="B26:B43"/>
    <mergeCell ref="B44:B45"/>
    <mergeCell ref="B46:B52"/>
    <mergeCell ref="B53:B61"/>
    <mergeCell ref="B62:B81"/>
    <mergeCell ref="B82:B84"/>
    <mergeCell ref="B85:B89"/>
    <mergeCell ref="B90:B94"/>
    <mergeCell ref="B95:B102"/>
    <mergeCell ref="B103:B108"/>
    <mergeCell ref="B109:B110"/>
    <mergeCell ref="B111:B113"/>
    <mergeCell ref="B115:B125"/>
    <mergeCell ref="B126:B130"/>
    <mergeCell ref="B131:B156"/>
    <mergeCell ref="B157:B162"/>
    <mergeCell ref="B163:B171"/>
    <mergeCell ref="B172:B173"/>
    <mergeCell ref="B174:B182"/>
    <mergeCell ref="B183:B195"/>
    <mergeCell ref="B196:B205"/>
    <mergeCell ref="B206:B215"/>
    <mergeCell ref="B216:B218"/>
    <mergeCell ref="B219:B220"/>
    <mergeCell ref="B221:B225"/>
    <mergeCell ref="B227:B230"/>
    <mergeCell ref="B233:B238"/>
    <mergeCell ref="B239:B248"/>
    <mergeCell ref="B249:B255"/>
    <mergeCell ref="B256:B271"/>
    <mergeCell ref="B272:B279"/>
    <mergeCell ref="B280:B284"/>
    <mergeCell ref="B286:B288"/>
    <mergeCell ref="B289:B331"/>
    <mergeCell ref="B332:B345"/>
    <mergeCell ref="B346:B355"/>
    <mergeCell ref="B356:B361"/>
    <mergeCell ref="B362:B379"/>
    <mergeCell ref="B380:B389"/>
    <mergeCell ref="B390:B391"/>
    <mergeCell ref="B392:B397"/>
    <mergeCell ref="B398:B399"/>
    <mergeCell ref="B400:B404"/>
    <mergeCell ref="B405:B411"/>
    <mergeCell ref="B412:B419"/>
    <mergeCell ref="B420:B424"/>
    <mergeCell ref="B425:B428"/>
    <mergeCell ref="B429:B432"/>
    <mergeCell ref="B433:B435"/>
    <mergeCell ref="B436:B444"/>
    <mergeCell ref="B445:B452"/>
    <mergeCell ref="B453:B459"/>
    <mergeCell ref="B460:B461"/>
    <mergeCell ref="B462:B468"/>
    <mergeCell ref="B469:B470"/>
    <mergeCell ref="B471:B473"/>
    <mergeCell ref="B474:B475"/>
    <mergeCell ref="C6:C8"/>
    <mergeCell ref="C9:C15"/>
    <mergeCell ref="C16:C25"/>
    <mergeCell ref="C26:C43"/>
    <mergeCell ref="C44:C45"/>
    <mergeCell ref="C46:C52"/>
    <mergeCell ref="C53:C61"/>
    <mergeCell ref="C62:C81"/>
    <mergeCell ref="C82:C84"/>
    <mergeCell ref="C85:C89"/>
    <mergeCell ref="C90:C94"/>
    <mergeCell ref="C95:C102"/>
    <mergeCell ref="C103:C108"/>
    <mergeCell ref="C109:C110"/>
    <mergeCell ref="C111:C113"/>
    <mergeCell ref="C115:C125"/>
    <mergeCell ref="C126:C130"/>
    <mergeCell ref="C131:C156"/>
    <mergeCell ref="C157:C162"/>
    <mergeCell ref="C163:C171"/>
    <mergeCell ref="C172:C173"/>
    <mergeCell ref="C174:C182"/>
    <mergeCell ref="C183:C195"/>
    <mergeCell ref="C196:C205"/>
    <mergeCell ref="C206:C215"/>
    <mergeCell ref="C216:C218"/>
    <mergeCell ref="C219:C220"/>
    <mergeCell ref="C221:C225"/>
    <mergeCell ref="C227:C230"/>
    <mergeCell ref="C233:C238"/>
    <mergeCell ref="C239:C248"/>
    <mergeCell ref="C249:C255"/>
    <mergeCell ref="C256:C271"/>
    <mergeCell ref="C272:C279"/>
    <mergeCell ref="C280:C284"/>
    <mergeCell ref="C286:C288"/>
    <mergeCell ref="C289:C331"/>
    <mergeCell ref="C332:C345"/>
    <mergeCell ref="C346:C355"/>
    <mergeCell ref="C356:C361"/>
    <mergeCell ref="C362:C379"/>
    <mergeCell ref="C380:C389"/>
    <mergeCell ref="C390:C391"/>
    <mergeCell ref="C392:C397"/>
    <mergeCell ref="C398:C399"/>
    <mergeCell ref="C400:C404"/>
    <mergeCell ref="C405:C411"/>
    <mergeCell ref="C412:C419"/>
    <mergeCell ref="C420:C424"/>
    <mergeCell ref="C425:C428"/>
    <mergeCell ref="C429:C432"/>
    <mergeCell ref="C433:C435"/>
    <mergeCell ref="C436:C444"/>
    <mergeCell ref="C445:C452"/>
    <mergeCell ref="C453:C459"/>
    <mergeCell ref="C460:C461"/>
    <mergeCell ref="C462:C468"/>
    <mergeCell ref="C469:C470"/>
    <mergeCell ref="C471:C473"/>
    <mergeCell ref="C474:C475"/>
    <mergeCell ref="D9:D15"/>
    <mergeCell ref="D17:D20"/>
    <mergeCell ref="D24:D25"/>
    <mergeCell ref="D26:D32"/>
    <mergeCell ref="D33:D35"/>
    <mergeCell ref="D36:D39"/>
    <mergeCell ref="D40:D43"/>
    <mergeCell ref="D44:D45"/>
    <mergeCell ref="D46:D47"/>
    <mergeCell ref="D49:D52"/>
    <mergeCell ref="D53:D59"/>
    <mergeCell ref="D60:D61"/>
    <mergeCell ref="D62:D69"/>
    <mergeCell ref="D70:D72"/>
    <mergeCell ref="D73:D76"/>
    <mergeCell ref="D77:D78"/>
    <mergeCell ref="D79:D81"/>
    <mergeCell ref="D82:D84"/>
    <mergeCell ref="D85:D89"/>
    <mergeCell ref="D90:D92"/>
    <mergeCell ref="D93:D94"/>
    <mergeCell ref="D95:D97"/>
    <mergeCell ref="D98:D102"/>
    <mergeCell ref="D111:D113"/>
    <mergeCell ref="D116:D120"/>
    <mergeCell ref="D126:D130"/>
    <mergeCell ref="D131:D141"/>
    <mergeCell ref="D142:D144"/>
    <mergeCell ref="D145:D151"/>
    <mergeCell ref="D157:D160"/>
    <mergeCell ref="D161:D162"/>
    <mergeCell ref="D163:D171"/>
    <mergeCell ref="D172:D173"/>
    <mergeCell ref="D175:D182"/>
    <mergeCell ref="D183:D190"/>
    <mergeCell ref="D191:D195"/>
    <mergeCell ref="D197:D200"/>
    <mergeCell ref="D202:D205"/>
    <mergeCell ref="D206:D210"/>
    <mergeCell ref="D211:D215"/>
    <mergeCell ref="D216:D218"/>
    <mergeCell ref="D219:D220"/>
    <mergeCell ref="D221:D225"/>
    <mergeCell ref="D228:D230"/>
    <mergeCell ref="D233:D237"/>
    <mergeCell ref="D239:D242"/>
    <mergeCell ref="D243:D248"/>
    <mergeCell ref="D249:D255"/>
    <mergeCell ref="D256:D260"/>
    <mergeCell ref="D261:D264"/>
    <mergeCell ref="D265:D271"/>
    <mergeCell ref="D272:D275"/>
    <mergeCell ref="D277:D278"/>
    <mergeCell ref="D282:D284"/>
    <mergeCell ref="D286:D288"/>
    <mergeCell ref="D289:D290"/>
    <mergeCell ref="D291:D300"/>
    <mergeCell ref="D301:D328"/>
    <mergeCell ref="D329:D331"/>
    <mergeCell ref="D333:D345"/>
    <mergeCell ref="D346:D349"/>
    <mergeCell ref="D351:D352"/>
    <mergeCell ref="D354:D355"/>
    <mergeCell ref="D356:D361"/>
    <mergeCell ref="D362:D372"/>
    <mergeCell ref="D373:D379"/>
    <mergeCell ref="D380:D388"/>
    <mergeCell ref="D390:D391"/>
    <mergeCell ref="D392:D395"/>
    <mergeCell ref="D396:D397"/>
    <mergeCell ref="D398:D399"/>
    <mergeCell ref="D400:D404"/>
    <mergeCell ref="D405:D411"/>
    <mergeCell ref="D412:D413"/>
    <mergeCell ref="D414:D419"/>
    <mergeCell ref="D420:D424"/>
    <mergeCell ref="D425:D428"/>
    <mergeCell ref="D429:D432"/>
    <mergeCell ref="D433:D434"/>
    <mergeCell ref="D436:D444"/>
    <mergeCell ref="D445:D450"/>
    <mergeCell ref="D451:D452"/>
    <mergeCell ref="D453:D459"/>
    <mergeCell ref="D460:D461"/>
    <mergeCell ref="D462:D468"/>
    <mergeCell ref="D471:D473"/>
    <mergeCell ref="D474:D475"/>
    <mergeCell ref="E9:E15"/>
    <mergeCell ref="E17:E20"/>
    <mergeCell ref="E24:E25"/>
    <mergeCell ref="E26:E32"/>
    <mergeCell ref="E33:E35"/>
    <mergeCell ref="E36:E39"/>
    <mergeCell ref="E40:E43"/>
    <mergeCell ref="E44:E45"/>
    <mergeCell ref="E46:E47"/>
    <mergeCell ref="E49:E52"/>
    <mergeCell ref="E53:E59"/>
    <mergeCell ref="E60:E61"/>
    <mergeCell ref="E62:E69"/>
    <mergeCell ref="E70:E72"/>
    <mergeCell ref="E73:E76"/>
    <mergeCell ref="E77:E78"/>
    <mergeCell ref="E79:E81"/>
    <mergeCell ref="E82:E84"/>
    <mergeCell ref="E85:E89"/>
    <mergeCell ref="E90:E92"/>
    <mergeCell ref="E93:E94"/>
    <mergeCell ref="E95:E97"/>
    <mergeCell ref="E98:E102"/>
    <mergeCell ref="E111:E113"/>
    <mergeCell ref="E116:E120"/>
    <mergeCell ref="E126:E130"/>
    <mergeCell ref="E131:E141"/>
    <mergeCell ref="E142:E144"/>
    <mergeCell ref="E145:E151"/>
    <mergeCell ref="E157:E160"/>
    <mergeCell ref="E161:E162"/>
    <mergeCell ref="E163:E171"/>
    <mergeCell ref="E172:E173"/>
    <mergeCell ref="E175:E182"/>
    <mergeCell ref="E183:E190"/>
    <mergeCell ref="E191:E195"/>
    <mergeCell ref="E197:E200"/>
    <mergeCell ref="E202:E205"/>
    <mergeCell ref="E206:E210"/>
    <mergeCell ref="E211:E215"/>
    <mergeCell ref="E216:E218"/>
    <mergeCell ref="E219:E220"/>
    <mergeCell ref="E221:E225"/>
    <mergeCell ref="E228:E230"/>
    <mergeCell ref="E233:E237"/>
    <mergeCell ref="E239:E242"/>
    <mergeCell ref="E243:E248"/>
    <mergeCell ref="E249:E255"/>
    <mergeCell ref="E256:E260"/>
    <mergeCell ref="E261:E264"/>
    <mergeCell ref="E265:E271"/>
    <mergeCell ref="E272:E275"/>
    <mergeCell ref="E277:E278"/>
    <mergeCell ref="E282:E284"/>
    <mergeCell ref="E286:E288"/>
    <mergeCell ref="E289:E290"/>
    <mergeCell ref="E291:E300"/>
    <mergeCell ref="E301:E328"/>
    <mergeCell ref="E329:E331"/>
    <mergeCell ref="E333:E345"/>
    <mergeCell ref="E346:E349"/>
    <mergeCell ref="E351:E352"/>
    <mergeCell ref="E354:E355"/>
    <mergeCell ref="E356:E361"/>
    <mergeCell ref="E362:E372"/>
    <mergeCell ref="E373:E379"/>
    <mergeCell ref="E380:E388"/>
    <mergeCell ref="E390:E391"/>
    <mergeCell ref="E392:E395"/>
    <mergeCell ref="E396:E397"/>
    <mergeCell ref="E398:E399"/>
    <mergeCell ref="E400:E404"/>
    <mergeCell ref="E405:E411"/>
    <mergeCell ref="E412:E413"/>
    <mergeCell ref="E414:E419"/>
    <mergeCell ref="E420:E424"/>
    <mergeCell ref="E425:E428"/>
    <mergeCell ref="E429:E432"/>
    <mergeCell ref="E433:E434"/>
    <mergeCell ref="E436:E444"/>
    <mergeCell ref="E445:E450"/>
    <mergeCell ref="E451:E452"/>
    <mergeCell ref="E453:E459"/>
    <mergeCell ref="E460:E461"/>
    <mergeCell ref="E462:E468"/>
    <mergeCell ref="E471:E473"/>
    <mergeCell ref="E474:E475"/>
    <mergeCell ref="F53:F59"/>
    <mergeCell ref="F60:F61"/>
    <mergeCell ref="F87:F88"/>
    <mergeCell ref="F98:F99"/>
    <mergeCell ref="F143:F144"/>
    <mergeCell ref="F145:F151"/>
    <mergeCell ref="F217:F218"/>
    <mergeCell ref="F221:F223"/>
    <mergeCell ref="F233:F236"/>
    <mergeCell ref="F266:F268"/>
    <mergeCell ref="F356:F361"/>
    <mergeCell ref="F398:F399"/>
    <mergeCell ref="F453:F454"/>
    <mergeCell ref="F455:F459"/>
  </mergeCells>
  <pageMargins left="0.751388888888889" right="0.751388888888889" top="1" bottom="1" header="0.5" footer="0.5"/>
  <pageSetup paperSize="9" scale="6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表7-1.部门预算收支汇总表</vt:lpstr>
      <vt:lpstr>表7-2.部门预算支出计划明细表</vt:lpstr>
      <vt:lpstr>表7-3.财政专户收支情况表</vt:lpstr>
      <vt:lpstr>表7-4.其他资金支出预算表</vt:lpstr>
      <vt:lpstr>表7-5.部门预算政府采购预算表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罗兔想要有条尾巴</cp:lastModifiedBy>
  <dcterms:created xsi:type="dcterms:W3CDTF">2024-01-30T01:21:00Z</dcterms:created>
  <dcterms:modified xsi:type="dcterms:W3CDTF">2025-04-09T07:56:39Z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20949A0F6F1E45EDBA96FB172218F684_13</vt:lpwstr>
  </property>
  <property fmtid="{D5CDD505-2E9C-101B-9397-08002B2CF9AE}" pid="3" name="KSOProductBuildVer">
    <vt:lpwstr>2052-12.1.0.20784</vt:lpwstr>
  </property>
</Properties>
</file>