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44" activeTab="0"/>
  </bookViews>
  <sheets>
    <sheet name="公益性岗位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<sst xmlns="http://schemas.openxmlformats.org/spreadsheetml/2006/main" count="29" uniqueCount="29">
  <si>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公益性岗位补贴汇总表</t>
  </si>
  <si>
    <t>序号</t>
  </si>
  <si>
    <t>申请批次</t>
  </si>
  <si>
    <t>用人单位</t>
  </si>
  <si>
    <t>法人代表</t>
  </si>
  <si>
    <t>统一社会信用代码</t>
  </si>
  <si>
    <t>招用人数</t>
  </si>
  <si>
    <t>安置人员信息</t>
  </si>
  <si>
    <t>公益性岗位名称</t>
  </si>
  <si>
    <t>姓名</t>
  </si>
  <si>
    <t>年龄</t>
  </si>
  <si>
    <t>身份证号</t>
  </si>
  <si>
    <t>人员类别</t>
  </si>
  <si>
    <t>认定就业援助对象或贫困劳动力日期</t>
  </si>
  <si>
    <t>劳动合同期限
（年月日-年月日）</t>
  </si>
  <si>
    <t>补贴时间段
（年月-年月）</t>
  </si>
  <si>
    <t>补贴金额（元）</t>
  </si>
  <si>
    <t>岗位补贴</t>
  </si>
  <si>
    <t>社保补贴</t>
  </si>
  <si>
    <t>首次</t>
  </si>
  <si>
    <t>汕尾市城区联合资产托管有限公司</t>
  </si>
  <si>
    <t>吴泳仪</t>
  </si>
  <si>
    <t>91441500MA4X8UDW40</t>
  </si>
  <si>
    <t>后勤保障岗位</t>
  </si>
  <si>
    <t>许碧容</t>
  </si>
  <si>
    <t>44150****0020</t>
  </si>
  <si>
    <t>就业困难人员</t>
  </si>
  <si>
    <t>2023年8月14日至2026年8月13日</t>
  </si>
  <si>
    <t>2023年8-12月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</si>
</sst>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14" fontId="44" fillId="0" borderId="9" xfId="0" applyNumberFormat="1" applyFont="1" applyBorder="1" applyAlignment="1">
      <alignment horizontal="center" vertical="center" wrapText="1"/>
    </xf>
    <xf numFmtId="14" fontId="44" fillId="0" borderId="9" xfId="0" applyNumberFormat="1" applyFont="1" applyBorder="1" applyAlignment="1">
      <alignment horizontal="center" vertical="center" wrapText="1"/>
    </xf>
    <xf numFmtId="14" fontId="44" fillId="0" borderId="0" xfId="0" applyNumberFormat="1" applyFont="1" applyAlignment="1">
      <alignment wrapText="1"/>
    </xf>
    <xf numFmtId="0" fontId="46" fillId="0" borderId="17" xfId="0" applyFont="1" applyBorder="1" applyAlignment="1">
      <alignment horizontal="center" vertical="center" wrapText="1"/>
    </xf>
    <xf numFmtId="0" fontId="4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80" zoomScaleNormal="80" workbookViewId="0" topLeftCell="A1">
      <pane ySplit="4" topLeftCell="A4" activePane="bottomLeft" state="frozen"/>
      <selection pane="bottomLeft" activeCell="Q7" sqref="Q7"/>
    </sheetView>
  </sheetViews>
  <sheetFormatPr defaultColWidth="9.00390625" defaultRowHeight="14.25"/>
  <cols>
    <col min="1" max="1" width="6.25390625" style="1" customWidth="1"/>
    <col min="2" max="2" width="5.875" style="1" customWidth="1"/>
    <col min="3" max="3" width="17.125" style="1" customWidth="1"/>
    <col min="4" max="4" width="8.875" style="1" customWidth="1"/>
    <col min="5" max="5" width="19.375" style="1" customWidth="1"/>
    <col min="6" max="7" width="8.25390625" style="1" customWidth="1"/>
    <col min="8" max="9" width="5.00390625" style="1" customWidth="1"/>
    <col min="10" max="10" width="19.375" style="1" customWidth="1"/>
    <col min="11" max="11" width="14.375" style="1" customWidth="1"/>
    <col min="12" max="12" width="13.25390625" style="1" customWidth="1"/>
    <col min="13" max="13" width="26.75390625" style="1" customWidth="1"/>
    <col min="14" max="14" width="13.25390625" style="1" customWidth="1"/>
    <col min="15" max="16" width="12.75390625" style="1" customWidth="1"/>
    <col min="17" max="17" width="13.75390625" style="1" customWidth="1"/>
    <col min="18" max="254" width="9.00390625" style="1" customWidth="1"/>
  </cols>
  <sheetData>
    <row r="1" spans="1:17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"/>
      <c r="N2" s="3"/>
      <c r="O2" s="8"/>
      <c r="P2" s="8"/>
      <c r="Q2" s="3"/>
    </row>
    <row r="3" spans="1:17" ht="36" customHeight="1">
      <c r="A3" s="3"/>
      <c r="B3" s="3"/>
      <c r="C3" s="3"/>
      <c r="D3" s="3"/>
      <c r="E3" s="3"/>
      <c r="F3" s="3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9" t="s">
        <v>15</v>
      </c>
      <c r="O3" s="10"/>
      <c r="P3" s="11"/>
      <c r="Q3" s="16" t="s">
        <v>16</v>
      </c>
    </row>
    <row r="4" spans="1:17" ht="42.75" customHeight="1">
      <c r="A4" s="3"/>
      <c r="B4" s="3"/>
      <c r="C4" s="3"/>
      <c r="D4" s="3"/>
      <c r="E4" s="3"/>
      <c r="F4" s="3"/>
      <c r="G4" s="5"/>
      <c r="H4" s="5"/>
      <c r="I4" s="5"/>
      <c r="J4" s="5"/>
      <c r="K4" s="5"/>
      <c r="L4" s="5"/>
      <c r="M4" s="5"/>
      <c r="N4" s="5"/>
      <c r="O4" s="12" t="s">
        <v>17</v>
      </c>
      <c r="P4" s="12" t="s">
        <v>18</v>
      </c>
      <c r="Q4" s="3"/>
    </row>
    <row r="5" spans="1:17" ht="63.75" customHeight="1">
      <c r="A5" s="6">
        <v>1</v>
      </c>
      <c r="B5" s="7" t="s">
        <v>19</v>
      </c>
      <c r="C5" s="6" t="s">
        <v>20</v>
      </c>
      <c r="D5" s="6" t="s">
        <v>21</v>
      </c>
      <c r="E5" s="6" t="s">
        <v>22</v>
      </c>
      <c r="F5" s="6">
        <v>1</v>
      </c>
      <c r="G5" s="6" t="s">
        <v>23</v>
      </c>
      <c r="H5" s="6" t="s">
        <v>24</v>
      </c>
      <c r="I5" s="6">
        <v>45</v>
      </c>
      <c r="J5" s="17" t="s">
        <v>25</v>
      </c>
      <c r="K5" s="13" t="s">
        <v>26</v>
      </c>
      <c r="L5" s="14">
        <v>45044</v>
      </c>
      <c r="M5" s="6" t="s">
        <v>27</v>
      </c>
      <c r="N5" s="6" t="s">
        <v>28</v>
      </c>
      <c r="O5" s="6">
        <f>1620*5</f>
        <v>8100</v>
      </c>
      <c r="P5" s="6">
        <f>586.6*5+12.96*5+6.48*5+262.6*5</f>
        <v>4343.200000000001</v>
      </c>
      <c r="Q5" s="6">
        <f>O5+P5</f>
        <v>12443.2</v>
      </c>
    </row>
    <row r="6" ht="12">
      <c r="L6" s="15"/>
    </row>
    <row r="7" ht="12">
      <c r="L7" s="15"/>
    </row>
    <row r="8" ht="12">
      <c r="L8" s="15"/>
    </row>
  </sheetData>
  <sheetProtection/>
  <mergeCells count="18">
    <mergeCell ref="A1:Q1"/>
    <mergeCell ref="G2:Q2"/>
    <mergeCell ref="O3:P3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Q3:Q4"/>
  </mergeCells>
  <conditionalFormatting sqref="K5:L944">
    <cfRule type="expression" priority="21" dxfId="0" stopIfTrue="1">
      <formula>AND(COUNTIF($K$5:$L$944,K5)&gt;1,NOT(ISBLANK(K5)))</formula>
    </cfRule>
  </conditionalFormatting>
  <printOptions horizontalCentered="1"/>
  <pageMargins left="0.1968503937007874" right="0.1968503937007874" top="0.3937007874015748" bottom="0.5905511811023623" header="0.5118110236220472" footer="0.511811023622047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三胖～</cp:lastModifiedBy>
  <cp:lastPrinted>2015-07-12T12:54:24Z</cp:lastPrinted>
  <dcterms:created xsi:type="dcterms:W3CDTF">1996-12-17T01:32:42Z</dcterms:created>
  <dcterms:modified xsi:type="dcterms:W3CDTF">2024-02-28T08:56:28Z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8C12495B73834EB199829F87FF40B129</vt:lpwstr>
  </property>
</Properties>
</file>