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封面" sheetId="9" r:id="rId1"/>
    <sheet name="表2-1.汕尾市城区2022年区级政府性基金预算收支总表" sheetId="2" r:id="rId2"/>
    <sheet name="表2-2.汕尾市城区2022年区级政府性基金预算收入执行情况表" sheetId="3" r:id="rId3"/>
    <sheet name="表2-3.汕尾市城区2022年区级政府性基金预算支出执行情况表" sheetId="4" r:id="rId4"/>
    <sheet name="表2-4.汕尾市城区2023年区级政府性基金预算收支总表" sheetId="5" r:id="rId5"/>
    <sheet name="表2-5.汕尾市城区2023年区级政府性基金预算收入表" sheetId="6" r:id="rId6"/>
    <sheet name="表2-6. 汕尾市城区2023年区本级政府性基金预算支出表" sheetId="7" r:id="rId7"/>
    <sheet name="表2-7.汕尾市城区2023年区本级政府性基金预算支出表" sheetId="8" r:id="rId8"/>
  </sheets>
  <externalReferences>
    <externalReference r:id="rId9"/>
    <externalReference r:id="rId10"/>
    <externalReference r:id="rId11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[3]基础信息!$B$2:$B$202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'表2-1.汕尾市城区2022年区级政府性基金预算收支总表'!$A$1:$D$24</definedName>
    <definedName name="quan" localSheetId="1">#REF!</definedName>
    <definedName name="X" localSheetId="1">[2]投入!#REF!</definedName>
    <definedName name="表8类级科目" localSheetId="1">[2]投入!#REF!</definedName>
    <definedName name="重点投入" localSheetId="1">[2]投入!#REF!</definedName>
    <definedName name="Database" localSheetId="2">#REF!</definedName>
    <definedName name="_xlnm.Print_Area" localSheetId="2">'表2-2.汕尾市城区2022年区级政府性基金预算收入执行情况表'!$A$1:$E$20</definedName>
    <definedName name="_xlnm.Print_Titles" localSheetId="2">'表2-2.汕尾市城区2022年区级政府性基金预算收入执行情况表'!$1:$4</definedName>
    <definedName name="quan" localSheetId="2">#REF!</definedName>
    <definedName name="X" localSheetId="2">[2]投入!#REF!</definedName>
    <definedName name="表8类级科目" localSheetId="2">[2]投入!#REF!</definedName>
    <definedName name="重点投入" localSheetId="2">[2]投入!#REF!</definedName>
    <definedName name="Database" localSheetId="3">#REF!</definedName>
    <definedName name="_xlnm.Print_Area" localSheetId="3">'表2-3.汕尾市城区2022年区级政府性基金预算支出执行情况表'!$A$1:$E$37</definedName>
    <definedName name="_xlnm.Print_Titles" localSheetId="3">'表2-3.汕尾市城区2022年区级政府性基金预算支出执行情况表'!$1:$4</definedName>
    <definedName name="quan" localSheetId="3">#REF!</definedName>
    <definedName name="X" localSheetId="3">[2]投入!#REF!</definedName>
    <definedName name="表8类级科目" localSheetId="3">[2]投入!#REF!</definedName>
    <definedName name="重点投入" localSheetId="3">[2]投入!#REF!</definedName>
    <definedName name="Database" localSheetId="4">#REF!</definedName>
    <definedName name="_xlnm.Print_Area" localSheetId="4">'表2-4.汕尾市城区2023年区级政府性基金预算收支总表'!$A$1:$D$17</definedName>
    <definedName name="quan" localSheetId="4">#REF!</definedName>
    <definedName name="X" localSheetId="4">[2]投入!#REF!</definedName>
    <definedName name="表8类级科目" localSheetId="4">[2]投入!#REF!</definedName>
    <definedName name="重点投入" localSheetId="4">[2]投入!#REF!</definedName>
    <definedName name="Database" localSheetId="5">#REF!</definedName>
    <definedName name="_xlnm.Print_Area" localSheetId="5">'表2-5.汕尾市城区2023年区级政府性基金预算收入表'!$A$1:$C$27</definedName>
    <definedName name="_xlnm.Print_Titles" localSheetId="5">'表2-5.汕尾市城区2023年区级政府性基金预算收入表'!$1:$4</definedName>
    <definedName name="quan" localSheetId="5">#REF!</definedName>
    <definedName name="X" localSheetId="5">[2]投入!#REF!</definedName>
    <definedName name="表8类级科目" localSheetId="5">[2]投入!#REF!</definedName>
    <definedName name="重点投入" localSheetId="5">[2]投入!#REF!</definedName>
    <definedName name="Database" localSheetId="6">#REF!</definedName>
    <definedName name="_xlnm.Print_Area" localSheetId="6">'表2-6. 汕尾市城区2023年区本级政府性基金预算支出表'!$A$1:$C$28</definedName>
    <definedName name="quan" localSheetId="6">#REF!</definedName>
    <definedName name="X" localSheetId="6">[2]投入!#REF!</definedName>
    <definedName name="表8类级科目" localSheetId="6">[2]投入!#REF!</definedName>
    <definedName name="重点投入" localSheetId="6">[2]投入!#REF!</definedName>
    <definedName name="Database" localSheetId="7">#REF!</definedName>
    <definedName name="quan" localSheetId="7">#REF!</definedName>
    <definedName name="X" localSheetId="7">[2]投入!#REF!</definedName>
    <definedName name="表8类级科目" localSheetId="7">[2]投入!#REF!</definedName>
    <definedName name="重点投入" localSheetId="7">[2]投入!#REF!</definedName>
  </definedNames>
  <calcPr calcId="144525"/>
</workbook>
</file>

<file path=xl/sharedStrings.xml><?xml version="1.0" encoding="utf-8"?>
<sst xmlns="http://schemas.openxmlformats.org/spreadsheetml/2006/main" count="214" uniqueCount="145">
  <si>
    <t>附件2</t>
  </si>
  <si>
    <t xml:space="preserve">  </t>
  </si>
  <si>
    <t>汕尾市城区2022年政府性基金预算执行情况和2023年政府性基金预算草案</t>
  </si>
  <si>
    <t>编制单位：汕尾市城区财政局</t>
  </si>
  <si>
    <t>表2-1</t>
  </si>
  <si>
    <t>汕尾市城区2022年区级政府性基金预算收支总表</t>
  </si>
  <si>
    <t>金额单位：万元</t>
  </si>
  <si>
    <t>项    目</t>
  </si>
  <si>
    <t>执行数</t>
  </si>
  <si>
    <t>一、本级政府性基金收入</t>
  </si>
  <si>
    <t>一、本级政府性基金支出</t>
  </si>
  <si>
    <t>国家电影事业发展专项资金收入</t>
  </si>
  <si>
    <t xml:space="preserve">     文化旅游体育与传媒支出</t>
  </si>
  <si>
    <t>农业土地开发资金收入</t>
  </si>
  <si>
    <t>社会保障和就业支出</t>
  </si>
  <si>
    <t>国有土地使用权出让收入</t>
  </si>
  <si>
    <t>城乡社区支出</t>
  </si>
  <si>
    <t>彩票公益金收入</t>
  </si>
  <si>
    <t>农林水支出</t>
  </si>
  <si>
    <t>彩票发行机构和彩票销售机构的
业务费用</t>
  </si>
  <si>
    <t>交通运输支出</t>
  </si>
  <si>
    <t xml:space="preserve">     专项债券对应项目专项收入</t>
  </si>
  <si>
    <t>其他支出</t>
  </si>
  <si>
    <t>债务付息支出</t>
  </si>
  <si>
    <t>债务发行费用支出</t>
  </si>
  <si>
    <t>二、上级补助收入</t>
  </si>
  <si>
    <t>二、补助下级支出</t>
  </si>
  <si>
    <t>三、下级上解收入</t>
  </si>
  <si>
    <t>三、上解支出</t>
  </si>
  <si>
    <t>四、调出资金</t>
  </si>
  <si>
    <t>四、债务（转贷）收入</t>
  </si>
  <si>
    <t>五、债务转贷支出</t>
  </si>
  <si>
    <t>地方政府新增专项债券（转贷）收入</t>
  </si>
  <si>
    <t>地方政府新增专项债券（转贷）支出</t>
  </si>
  <si>
    <t>地方政府再融资专项债券（转贷）收入</t>
  </si>
  <si>
    <t>地方政府再融资专项债券（转贷）支出</t>
  </si>
  <si>
    <t>五、调入资金</t>
  </si>
  <si>
    <t>当年支出小计</t>
  </si>
  <si>
    <t>六、上年结转收入</t>
  </si>
  <si>
    <t xml:space="preserve">    结转下年</t>
  </si>
  <si>
    <t>收入总计</t>
  </si>
  <si>
    <t>支出总计</t>
  </si>
  <si>
    <t>备注：县（区）级无需编列下级上解收入、补助下级支出、债务转贷支出部分内容。</t>
  </si>
  <si>
    <t>表2-2</t>
  </si>
  <si>
    <t>汕尾市城区2022年区级政府性基金预算收入执行情况表</t>
  </si>
  <si>
    <t>(调整)预算数</t>
  </si>
  <si>
    <t>执行数为
（调整）预算数的%</t>
  </si>
  <si>
    <t>执行数比
上年执行数增减%</t>
  </si>
  <si>
    <t>大中型水库移民后期扶持基金收入</t>
  </si>
  <si>
    <t>小型水库移民扶助基金收入</t>
  </si>
  <si>
    <t>四、调入资金</t>
  </si>
  <si>
    <t>五、债务（转贷）收入</t>
  </si>
  <si>
    <t>表2-3</t>
  </si>
  <si>
    <t>汕尾市城区2022年区级政府性基金预算支出执行情况表</t>
  </si>
  <si>
    <t>执行数为
(调整)预算数的%</t>
  </si>
  <si>
    <t>（一）文化旅游体育与传媒支出</t>
  </si>
  <si>
    <t xml:space="preserve">     国家电影事业发展专项资金安排的支出</t>
  </si>
  <si>
    <t xml:space="preserve">         其他国家电影事业发展专项资金支出</t>
  </si>
  <si>
    <t>（二）社会保障和就业支出</t>
  </si>
  <si>
    <t xml:space="preserve">     大中型水库移民后期扶持基金支出</t>
  </si>
  <si>
    <t xml:space="preserve">         移民补助</t>
  </si>
  <si>
    <t xml:space="preserve">         基础设施建设和经济发展</t>
  </si>
  <si>
    <t xml:space="preserve">     小型水库移民扶助基金安排的支出</t>
  </si>
  <si>
    <t xml:space="preserve">         其他小型水库移民扶助基金支出</t>
  </si>
  <si>
    <t>（三）城乡社区支出</t>
  </si>
  <si>
    <t xml:space="preserve">     城市基础设施配套费安排的支出</t>
  </si>
  <si>
    <t xml:space="preserve">         城市公共设施</t>
  </si>
  <si>
    <t>（四）其他支出</t>
  </si>
  <si>
    <t xml:space="preserve">     其他政府性基金及对应专项债务收入安排的支出</t>
  </si>
  <si>
    <t xml:space="preserve">         其他地方自行试点项目收益专项债券收入安排的支出</t>
  </si>
  <si>
    <t xml:space="preserve">     彩票公益金安排的支出</t>
  </si>
  <si>
    <t xml:space="preserve">         用于社会福利的彩票公益金支出</t>
  </si>
  <si>
    <t xml:space="preserve">         用于残疾人事业的彩票公益金支出</t>
  </si>
  <si>
    <t>（五）债务付息支出</t>
  </si>
  <si>
    <t xml:space="preserve">     地方政府专项债务付息支出</t>
  </si>
  <si>
    <t xml:space="preserve">         其他地方自行试点项目收益专项债券付息支出</t>
  </si>
  <si>
    <t>（六）债务发行费用支出</t>
  </si>
  <si>
    <t xml:space="preserve">     地方政府专项债务发行费用支出</t>
  </si>
  <si>
    <t xml:space="preserve">         其他地方自行试点项目收益专项债券发行费用支出</t>
  </si>
  <si>
    <t>六、结转下年</t>
  </si>
  <si>
    <t>表2-4</t>
  </si>
  <si>
    <t>汕尾市城区2023年区级政府性基金预算收支总表</t>
  </si>
  <si>
    <t>预算数</t>
  </si>
  <si>
    <t>文化旅游体育与传媒支出</t>
  </si>
  <si>
    <t>三、债务（转贷）收入</t>
  </si>
  <si>
    <t>五、债务还本支出</t>
  </si>
  <si>
    <t>六、债务转贷支出</t>
  </si>
  <si>
    <t>五、上年结转收入</t>
  </si>
  <si>
    <t>表2-5</t>
  </si>
  <si>
    <t>汕尾市城区2023年区级政府性基金预算收入表</t>
  </si>
  <si>
    <t>2022年
预算数</t>
  </si>
  <si>
    <t>2023年
预算数</t>
  </si>
  <si>
    <t>一、本级收入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</si>
  <si>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</si>
  <si>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其他政府性基金收入</t>
  </si>
  <si>
    <t>地方政府债务（转贷）收入</t>
  </si>
  <si>
    <t xml:space="preserve">  专项债务收入</t>
  </si>
  <si>
    <t xml:space="preserve">    城市基础设施配套债务（转贷）收入</t>
  </si>
  <si>
    <t xml:space="preserve">         政府收费公路专项债券收入</t>
  </si>
  <si>
    <t xml:space="preserve">         土地储备专项债券收入</t>
  </si>
  <si>
    <t xml:space="preserve">         棚户区改造专项债券收入</t>
  </si>
  <si>
    <t xml:space="preserve">         其他地方自行试点项目收益专项债券收入</t>
  </si>
  <si>
    <t xml:space="preserve">         其他政府性基金债务收入</t>
  </si>
  <si>
    <t>表2-6</t>
  </si>
  <si>
    <r>
      <rPr>
        <sz val="16"/>
        <color theme="1"/>
        <rFont val="Arial"/>
        <charset val="134"/>
      </rPr>
      <t> </t>
    </r>
    <r>
      <rPr>
        <sz val="16"/>
        <color theme="1"/>
        <rFont val="方正小标宋简体"/>
        <charset val="134"/>
      </rPr>
      <t>汕尾市城区2023年区本级政府性基金预算支出表</t>
    </r>
  </si>
  <si>
    <t>（按功能分类）</t>
  </si>
  <si>
    <t>项目编码</t>
  </si>
  <si>
    <t>项          目</t>
  </si>
  <si>
    <t>一、文化旅游体育与传媒支出</t>
  </si>
  <si>
    <t>国家电影事业发展专项资金安排的支出</t>
  </si>
  <si>
    <t>其他国家电影事业发展专项资金支出</t>
  </si>
  <si>
    <t>二、社会保障和就业支出</t>
  </si>
  <si>
    <t>大中型水库移民扶助基金安排的支出</t>
  </si>
  <si>
    <t>移民补助</t>
  </si>
  <si>
    <t>基础设施建设和经济发展</t>
  </si>
  <si>
    <t>小型水库移民扶助基金安排的支出</t>
  </si>
  <si>
    <t>其他小型水库移民扶助基金支出</t>
  </si>
  <si>
    <t>三、其他支出</t>
  </si>
  <si>
    <t>其他政府性基金及对应专项债务收入安排的支出</t>
  </si>
  <si>
    <t>其他地方自行试点项目收益专项债券收入安排的支出</t>
  </si>
  <si>
    <t>彩票公益金安排的支出</t>
  </si>
  <si>
    <t>用于社会福利的彩票公益金支出</t>
  </si>
  <si>
    <t>用于体育事业的彩票公益金支出</t>
  </si>
  <si>
    <t>用于残疾事业的彩票公益金支出</t>
  </si>
  <si>
    <t>四、债务付息支出</t>
  </si>
  <si>
    <t>地方政府专项债务付息支出</t>
  </si>
  <si>
    <t>其他政府性基金债务付息支出</t>
  </si>
  <si>
    <t>五、债务发行费支出</t>
  </si>
  <si>
    <t>地方政府专项债务发行费支出</t>
  </si>
  <si>
    <t>其他政府性基金债务发行费支出</t>
  </si>
  <si>
    <t xml:space="preserve">             支出总计</t>
  </si>
  <si>
    <t>表2-7</t>
  </si>
  <si>
    <t>汕尾市城区2023年区本级政府性基金预算支出表
（按经济分类）</t>
  </si>
  <si>
    <t>合计</t>
  </si>
  <si>
    <t>一、机关工资福利支出</t>
  </si>
  <si>
    <t xml:space="preserve">      社会保障缴费</t>
  </si>
  <si>
    <t>二、机关商品和服务支出</t>
  </si>
  <si>
    <t xml:space="preserve">      其他商品和服务支出</t>
  </si>
  <si>
    <t>三、机关资本性支出（一）</t>
  </si>
  <si>
    <t xml:space="preserve">      基础设施建设</t>
  </si>
  <si>
    <t>四、对个人和家庭的补助</t>
  </si>
  <si>
    <t xml:space="preserve">      其他对个人和家庭补助</t>
  </si>
  <si>
    <t>五、债务利息及费用支出</t>
  </si>
  <si>
    <t xml:space="preserve">      国内债务付息</t>
  </si>
  <si>
    <t xml:space="preserve">      国内债务发行费用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</si>
</sst>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177" formatCode="_(&quot;$&quot;* #,##0.00_);_(&quot;$&quot;* \(#,##0.00\);_(&quot;$&quot;* &quot;-&quot;??_);_(@_)"/>
    <numFmt numFmtId="178" formatCode="0.0%"/>
  </numFmts>
  <fonts count="44">
    <font>
      <sz val="10"/>
      <name val="Arial"/>
      <charset val="134"/>
    </font>
    <font>
      <sz val="12"/>
      <color theme="1"/>
      <name val="宋体"/>
      <charset val="134"/>
    </font>
    <font>
      <sz val="10"/>
      <color theme="1"/>
      <name val="Arial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3"/>
      <name val="宋体"/>
      <charset val="134"/>
    </font>
    <font>
      <b/>
      <sz val="10"/>
      <color theme="1"/>
      <name val="Arial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6"/>
      <name val="黑体"/>
      <charset val="134"/>
    </font>
    <font>
      <sz val="26"/>
      <name val="方正小标宋_GBK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9" borderId="17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20" applyNumberFormat="0" applyAlignment="0" applyProtection="0">
      <alignment vertical="center"/>
    </xf>
    <xf numFmtId="0" fontId="36" fillId="13" borderId="16" applyNumberFormat="0" applyAlignment="0" applyProtection="0">
      <alignment vertical="center"/>
    </xf>
    <xf numFmtId="0" fontId="37" fillId="14" borderId="21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5" fillId="0" borderId="0"/>
    <xf numFmtId="0" fontId="4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3" fillId="0" borderId="0"/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0"/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0" borderId="0"/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5" fillId="0" borderId="0"/>
    <xf numFmtId="0" fontId="0" fillId="0" borderId="0"/>
    <xf numFmtId="0" fontId="38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</cellStyleXfs>
  <cellXfs count="147">
    <xf numFmtId="0" fontId="0" fillId="0" borderId="0" xfId="0"/>
    <xf numFmtId="0" fontId="1" fillId="0" borderId="0" xfId="2" applyFont="1" applyFill="1" applyAlignment="1">
      <alignment wrapText="1"/>
    </xf>
    <xf numFmtId="0" fontId="1" fillId="0" borderId="0" xfId="2" applyFont="1" applyFill="1" applyAlignment="1"/>
    <xf numFmtId="0" fontId="2" fillId="0" borderId="0" xfId="58" applyFont="1" applyFill="1" applyBorder="1" applyAlignment="1"/>
    <xf numFmtId="0" fontId="1" fillId="0" borderId="0" xfId="59" applyFont="1" applyFill="1" applyAlignment="1">
      <alignment vertical="center" wrapText="1"/>
    </xf>
    <xf numFmtId="0" fontId="1" fillId="0" borderId="0" xfId="59" applyFont="1" applyFill="1" applyAlignment="1">
      <alignment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59" applyFont="1" applyFill="1" applyAlignment="1">
      <alignment vertical="center" wrapText="1"/>
    </xf>
    <xf numFmtId="178" fontId="5" fillId="0" borderId="0" xfId="59" applyNumberFormat="1" applyFont="1" applyFill="1" applyAlignment="1">
      <alignment horizontal="right"/>
    </xf>
    <xf numFmtId="0" fontId="6" fillId="0" borderId="1" xfId="57" applyFont="1" applyFill="1" applyBorder="1" applyAlignment="1">
      <alignment horizontal="center" vertical="center" wrapText="1"/>
    </xf>
    <xf numFmtId="0" fontId="7" fillId="0" borderId="2" xfId="59" applyFont="1" applyFill="1" applyBorder="1" applyAlignment="1">
      <alignment horizontal="center" vertical="center" wrapText="1"/>
    </xf>
    <xf numFmtId="0" fontId="6" fillId="0" borderId="0" xfId="58" applyFont="1" applyFill="1" applyBorder="1" applyAlignment="1">
      <alignment horizontal="center" vertical="center"/>
    </xf>
    <xf numFmtId="176" fontId="4" fillId="0" borderId="3" xfId="44" applyNumberFormat="1" applyFont="1" applyFill="1" applyBorder="1" applyAlignment="1">
      <alignment horizontal="right" vertical="center"/>
    </xf>
    <xf numFmtId="0" fontId="4" fillId="0" borderId="0" xfId="58" applyFont="1" applyFill="1" applyBorder="1" applyAlignment="1">
      <alignment vertical="center"/>
    </xf>
    <xf numFmtId="0" fontId="4" fillId="0" borderId="4" xfId="58" applyFont="1" applyFill="1" applyBorder="1" applyAlignment="1">
      <alignment vertical="center"/>
    </xf>
    <xf numFmtId="176" fontId="4" fillId="0" borderId="5" xfId="44" applyNumberFormat="1" applyFont="1" applyFill="1" applyBorder="1" applyAlignment="1">
      <alignment horizontal="right" vertical="center"/>
    </xf>
    <xf numFmtId="0" fontId="8" fillId="0" borderId="0" xfId="58" applyFont="1" applyFill="1" applyBorder="1" applyAlignment="1">
      <alignment horizontal="left" vertical="center" wrapText="1"/>
    </xf>
    <xf numFmtId="0" fontId="9" fillId="0" borderId="0" xfId="58" applyFont="1" applyFill="1" applyBorder="1" applyAlignment="1">
      <alignment horizontal="center" vertical="center" wrapText="1"/>
    </xf>
    <xf numFmtId="0" fontId="3" fillId="0" borderId="0" xfId="58" applyFont="1" applyFill="1" applyBorder="1" applyAlignment="1">
      <alignment horizontal="center" vertical="center" wrapText="1"/>
    </xf>
    <xf numFmtId="0" fontId="5" fillId="0" borderId="0" xfId="58" applyFont="1" applyFill="1" applyBorder="1" applyAlignment="1">
      <alignment horizontal="right" vertical="center" wrapText="1"/>
    </xf>
    <xf numFmtId="0" fontId="5" fillId="0" borderId="4" xfId="58" applyFont="1" applyFill="1" applyBorder="1" applyAlignment="1">
      <alignment horizontal="right" vertical="center" wrapText="1"/>
    </xf>
    <xf numFmtId="0" fontId="7" fillId="0" borderId="6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7" fillId="0" borderId="7" xfId="58" applyFont="1" applyFill="1" applyBorder="1" applyAlignment="1">
      <alignment horizontal="center" vertical="center" wrapText="1"/>
    </xf>
    <xf numFmtId="0" fontId="7" fillId="0" borderId="8" xfId="58" applyFont="1" applyFill="1" applyBorder="1" applyAlignment="1">
      <alignment horizontal="center" vertical="center" wrapText="1"/>
    </xf>
    <xf numFmtId="0" fontId="10" fillId="0" borderId="0" xfId="39" applyFont="1" applyFill="1" applyBorder="1" applyAlignment="1" applyProtection="1">
      <alignment vertical="center"/>
      <protection locked="0"/>
    </xf>
    <xf numFmtId="176" fontId="4" fillId="0" borderId="9" xfId="58" applyNumberFormat="1" applyFont="1" applyFill="1" applyBorder="1" applyAlignment="1">
      <alignment horizontal="right" vertical="center" wrapText="1"/>
    </xf>
    <xf numFmtId="0" fontId="7" fillId="0" borderId="0" xfId="58" applyFont="1" applyFill="1" applyBorder="1" applyAlignment="1">
      <alignment horizontal="center" vertical="center" wrapText="1"/>
    </xf>
    <xf numFmtId="3" fontId="5" fillId="0" borderId="0" xfId="39" applyNumberFormat="1" applyFont="1" applyFill="1" applyBorder="1" applyAlignment="1" applyProtection="1">
      <alignment horizontal="left" vertical="center" wrapText="1" indent="2"/>
      <protection locked="0"/>
    </xf>
    <xf numFmtId="176" fontId="4" fillId="0" borderId="3" xfId="58" applyNumberFormat="1" applyFont="1" applyFill="1" applyBorder="1" applyAlignment="1">
      <alignment horizontal="right" vertical="center" wrapText="1"/>
    </xf>
    <xf numFmtId="3" fontId="5" fillId="0" borderId="0" xfId="39" applyNumberFormat="1" applyFont="1" applyFill="1" applyBorder="1" applyAlignment="1" applyProtection="1">
      <alignment horizontal="left" vertical="center" wrapText="1" indent="4"/>
      <protection locked="0"/>
    </xf>
    <xf numFmtId="0" fontId="11" fillId="0" borderId="0" xfId="39" applyFont="1" applyFill="1" applyBorder="1" applyAlignment="1" applyProtection="1">
      <alignment vertical="center"/>
      <protection locked="0"/>
    </xf>
    <xf numFmtId="3" fontId="12" fillId="0" borderId="0" xfId="39" applyNumberFormat="1" applyFont="1" applyFill="1" applyBorder="1" applyAlignment="1" applyProtection="1">
      <alignment horizontal="left" vertical="center" wrapText="1" indent="2"/>
      <protection locked="0"/>
    </xf>
    <xf numFmtId="3" fontId="12" fillId="0" borderId="0" xfId="39" applyNumberFormat="1" applyFont="1" applyFill="1" applyBorder="1" applyAlignment="1" applyProtection="1">
      <alignment horizontal="left" vertical="center" wrapText="1" indent="4"/>
      <protection locked="0"/>
    </xf>
    <xf numFmtId="0" fontId="6" fillId="0" borderId="4" xfId="35" applyFont="1" applyFill="1" applyBorder="1" applyAlignment="1" applyProtection="1">
      <alignment vertical="center"/>
      <protection locked="0"/>
    </xf>
    <xf numFmtId="176" fontId="6" fillId="0" borderId="5" xfId="35" applyNumberFormat="1" applyFont="1" applyFill="1" applyBorder="1" applyAlignment="1" applyProtection="1">
      <alignment horizontal="right" vertical="center"/>
      <protection locked="0"/>
    </xf>
    <xf numFmtId="0" fontId="2" fillId="2" borderId="0" xfId="58" applyFont="1" applyFill="1" applyBorder="1" applyAlignment="1"/>
    <xf numFmtId="0" fontId="4" fillId="0" borderId="0" xfId="59" applyFont="1" applyFill="1" applyAlignment="1">
      <alignment vertical="center"/>
    </xf>
    <xf numFmtId="0" fontId="7" fillId="0" borderId="1" xfId="35" applyFont="1" applyFill="1" applyBorder="1" applyAlignment="1" applyProtection="1">
      <alignment horizontal="center" vertical="center"/>
      <protection locked="0"/>
    </xf>
    <xf numFmtId="0" fontId="7" fillId="0" borderId="10" xfId="59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6" fillId="0" borderId="0" xfId="35" applyFont="1" applyFill="1" applyBorder="1" applyAlignment="1" applyProtection="1">
      <alignment horizontal="left" vertical="center"/>
      <protection locked="0"/>
    </xf>
    <xf numFmtId="176" fontId="4" fillId="0" borderId="11" xfId="44" applyNumberFormat="1" applyFont="1" applyFill="1" applyBorder="1" applyAlignment="1">
      <alignment horizontal="right" vertical="center"/>
    </xf>
    <xf numFmtId="176" fontId="4" fillId="0" borderId="0" xfId="44" applyNumberFormat="1" applyFont="1" applyFill="1" applyBorder="1" applyAlignment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 indent="2"/>
      <protection locked="0"/>
    </xf>
    <xf numFmtId="176" fontId="4" fillId="0" borderId="12" xfId="44" applyNumberFormat="1" applyFont="1" applyFill="1" applyBorder="1" applyAlignment="1">
      <alignment horizontal="right" vertical="center"/>
    </xf>
    <xf numFmtId="176" fontId="4" fillId="0" borderId="12" xfId="44" applyNumberFormat="1" applyFont="1" applyFill="1" applyBorder="1" applyAlignment="1">
      <alignment horizontal="right" vertical="center" wrapText="1"/>
    </xf>
    <xf numFmtId="3" fontId="4" fillId="0" borderId="0" xfId="35" applyNumberFormat="1" applyFont="1" applyFill="1" applyBorder="1" applyAlignment="1" applyProtection="1">
      <alignment horizontal="left" vertical="center" indent="2"/>
      <protection locked="0"/>
    </xf>
    <xf numFmtId="3" fontId="4" fillId="0" borderId="0" xfId="35" applyNumberFormat="1" applyFont="1" applyFill="1" applyBorder="1" applyAlignment="1" applyProtection="1">
      <alignment vertical="center"/>
      <protection locked="0"/>
    </xf>
    <xf numFmtId="3" fontId="4" fillId="0" borderId="0" xfId="35" applyNumberFormat="1" applyFont="1" applyFill="1" applyBorder="1" applyAlignment="1" applyProtection="1">
      <alignment vertical="center" wrapText="1"/>
      <protection locked="0"/>
    </xf>
    <xf numFmtId="0" fontId="6" fillId="0" borderId="4" xfId="35" applyFont="1" applyFill="1" applyBorder="1" applyAlignment="1" applyProtection="1">
      <alignment horizontal="center" vertical="center"/>
      <protection locked="0"/>
    </xf>
    <xf numFmtId="176" fontId="6" fillId="0" borderId="13" xfId="44" applyNumberFormat="1" applyFont="1" applyFill="1" applyBorder="1" applyAlignment="1">
      <alignment horizontal="right" vertical="center"/>
    </xf>
    <xf numFmtId="176" fontId="6" fillId="0" borderId="4" xfId="44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/>
    <xf numFmtId="0" fontId="1" fillId="0" borderId="0" xfId="58" applyFont="1" applyFill="1" applyBorder="1" applyAlignment="1"/>
    <xf numFmtId="0" fontId="3" fillId="0" borderId="0" xfId="58" applyFont="1" applyFill="1" applyBorder="1" applyAlignment="1">
      <alignment horizontal="center" vertical="center"/>
    </xf>
    <xf numFmtId="0" fontId="1" fillId="0" borderId="0" xfId="58" applyFont="1" applyFill="1" applyBorder="1" applyAlignment="1">
      <alignment vertical="center"/>
    </xf>
    <xf numFmtId="0" fontId="7" fillId="0" borderId="1" xfId="57" applyFont="1" applyFill="1" applyBorder="1" applyAlignment="1">
      <alignment horizontal="center" vertical="center" wrapText="1"/>
    </xf>
    <xf numFmtId="0" fontId="7" fillId="0" borderId="10" xfId="57" applyFont="1" applyFill="1" applyBorder="1" applyAlignment="1">
      <alignment horizontal="center" vertical="center" wrapText="1"/>
    </xf>
    <xf numFmtId="0" fontId="7" fillId="0" borderId="10" xfId="57" applyFont="1" applyFill="1" applyBorder="1" applyAlignment="1">
      <alignment horizontal="center" vertical="center"/>
    </xf>
    <xf numFmtId="0" fontId="6" fillId="0" borderId="0" xfId="57" applyFont="1" applyFill="1" applyBorder="1" applyAlignment="1" applyProtection="1">
      <alignment vertical="center" wrapText="1"/>
      <protection locked="0"/>
    </xf>
    <xf numFmtId="176" fontId="6" fillId="0" borderId="11" xfId="60" applyNumberFormat="1" applyFont="1" applyFill="1" applyBorder="1" applyAlignment="1">
      <alignment horizontal="right" vertical="center"/>
    </xf>
    <xf numFmtId="3" fontId="6" fillId="0" borderId="11" xfId="39" applyNumberFormat="1" applyFont="1" applyFill="1" applyBorder="1" applyAlignment="1" applyProtection="1">
      <alignment vertical="center"/>
      <protection locked="0"/>
    </xf>
    <xf numFmtId="176" fontId="6" fillId="0" borderId="3" xfId="60" applyNumberFormat="1" applyFont="1" applyFill="1" applyBorder="1" applyAlignment="1">
      <alignment horizontal="right" vertical="center"/>
    </xf>
    <xf numFmtId="0" fontId="4" fillId="0" borderId="0" xfId="57" applyFont="1" applyFill="1" applyBorder="1" applyAlignment="1">
      <alignment horizontal="left" vertical="center" wrapText="1" indent="2"/>
    </xf>
    <xf numFmtId="176" fontId="4" fillId="0" borderId="12" xfId="60" applyNumberFormat="1" applyFont="1" applyFill="1" applyBorder="1" applyAlignment="1">
      <alignment horizontal="right" vertical="center"/>
    </xf>
    <xf numFmtId="0" fontId="4" fillId="0" borderId="12" xfId="57" applyFont="1" applyFill="1" applyBorder="1" applyAlignment="1">
      <alignment horizontal="left" vertical="center" wrapText="1" indent="2"/>
    </xf>
    <xf numFmtId="176" fontId="4" fillId="0" borderId="3" xfId="60" applyNumberFormat="1" applyFont="1" applyFill="1" applyBorder="1" applyAlignment="1">
      <alignment horizontal="right" vertical="center"/>
    </xf>
    <xf numFmtId="0" fontId="4" fillId="0" borderId="3" xfId="57" applyFont="1" applyFill="1" applyBorder="1" applyAlignment="1">
      <alignment horizontal="left" vertical="center" wrapText="1" indent="2"/>
    </xf>
    <xf numFmtId="0" fontId="6" fillId="0" borderId="0" xfId="57" applyFont="1" applyFill="1" applyBorder="1" applyAlignment="1">
      <alignment vertical="center" wrapText="1"/>
    </xf>
    <xf numFmtId="176" fontId="6" fillId="0" borderId="12" xfId="60" applyNumberFormat="1" applyFont="1" applyFill="1" applyBorder="1" applyAlignment="1">
      <alignment horizontal="right" vertical="center"/>
    </xf>
    <xf numFmtId="0" fontId="6" fillId="0" borderId="3" xfId="57" applyFont="1" applyFill="1" applyBorder="1" applyAlignment="1">
      <alignment vertical="center"/>
    </xf>
    <xf numFmtId="176" fontId="6" fillId="0" borderId="12" xfId="57" applyNumberFormat="1" applyFont="1" applyFill="1" applyBorder="1" applyAlignment="1">
      <alignment horizontal="right" vertical="center" wrapText="1"/>
    </xf>
    <xf numFmtId="0" fontId="6" fillId="0" borderId="4" xfId="57" applyFont="1" applyFill="1" applyBorder="1" applyAlignment="1" applyProtection="1">
      <alignment horizontal="center" vertical="center" wrapText="1"/>
      <protection locked="0"/>
    </xf>
    <xf numFmtId="176" fontId="6" fillId="0" borderId="13" xfId="58" applyNumberFormat="1" applyFont="1" applyFill="1" applyBorder="1" applyAlignment="1">
      <alignment vertical="center"/>
    </xf>
    <xf numFmtId="0" fontId="6" fillId="0" borderId="5" xfId="57" applyFont="1" applyFill="1" applyBorder="1" applyAlignment="1" applyProtection="1">
      <alignment horizontal="center" vertical="center"/>
      <protection locked="0"/>
    </xf>
    <xf numFmtId="176" fontId="6" fillId="0" borderId="5" xfId="60" applyNumberFormat="1" applyFont="1" applyFill="1" applyBorder="1" applyAlignment="1">
      <alignment horizontal="right" vertical="center"/>
    </xf>
    <xf numFmtId="0" fontId="3" fillId="0" borderId="0" xfId="58" applyFont="1" applyFill="1" applyBorder="1" applyAlignment="1"/>
    <xf numFmtId="0" fontId="4" fillId="0" borderId="0" xfId="59" applyFont="1" applyFill="1" applyAlignment="1">
      <alignment horizontal="right" vertical="center"/>
    </xf>
    <xf numFmtId="178" fontId="4" fillId="0" borderId="0" xfId="59" applyNumberFormat="1" applyFont="1" applyFill="1" applyAlignment="1">
      <alignment horizontal="right" vertical="center"/>
    </xf>
    <xf numFmtId="0" fontId="7" fillId="0" borderId="1" xfId="42" applyFont="1" applyFill="1" applyBorder="1" applyAlignment="1" applyProtection="1">
      <alignment horizontal="center" vertical="center"/>
      <protection locked="0"/>
    </xf>
    <xf numFmtId="178" fontId="7" fillId="0" borderId="10" xfId="42" applyNumberFormat="1" applyFont="1" applyFill="1" applyBorder="1" applyAlignment="1" applyProtection="1">
      <alignment horizontal="center" vertical="center" wrapText="1"/>
      <protection locked="0"/>
    </xf>
    <xf numFmtId="178" fontId="7" fillId="0" borderId="14" xfId="42" applyNumberFormat="1" applyFont="1" applyFill="1" applyBorder="1" applyAlignment="1" applyProtection="1">
      <alignment horizontal="center" vertical="center" wrapText="1"/>
      <protection locked="0"/>
    </xf>
    <xf numFmtId="178" fontId="7" fillId="0" borderId="2" xfId="29" applyNumberFormat="1" applyFont="1" applyFill="1" applyBorder="1" applyAlignment="1">
      <alignment horizontal="center" vertical="center" wrapText="1"/>
    </xf>
    <xf numFmtId="0" fontId="10" fillId="0" borderId="0" xfId="42" applyFont="1" applyFill="1" applyBorder="1" applyAlignment="1" applyProtection="1">
      <alignment vertical="center"/>
      <protection locked="0"/>
    </xf>
    <xf numFmtId="176" fontId="6" fillId="0" borderId="11" xfId="44" applyNumberFormat="1" applyFont="1" applyFill="1" applyBorder="1" applyAlignment="1">
      <alignment horizontal="right" vertical="center"/>
    </xf>
    <xf numFmtId="176" fontId="6" fillId="0" borderId="9" xfId="44" applyNumberFormat="1" applyFont="1" applyFill="1" applyBorder="1" applyAlignment="1">
      <alignment horizontal="right" vertical="center"/>
    </xf>
    <xf numFmtId="10" fontId="6" fillId="0" borderId="11" xfId="44" applyNumberFormat="1" applyFont="1" applyFill="1" applyBorder="1" applyAlignment="1">
      <alignment horizontal="right" vertical="center"/>
    </xf>
    <xf numFmtId="10" fontId="6" fillId="0" borderId="0" xfId="44" applyNumberFormat="1" applyFont="1" applyFill="1" applyBorder="1" applyAlignment="1">
      <alignment horizontal="right" vertical="center"/>
    </xf>
    <xf numFmtId="3" fontId="10" fillId="0" borderId="0" xfId="42" applyNumberFormat="1" applyFont="1" applyFill="1" applyBorder="1" applyAlignment="1" applyProtection="1">
      <alignment horizontal="left" vertical="center"/>
      <protection locked="0"/>
    </xf>
    <xf numFmtId="10" fontId="6" fillId="0" borderId="12" xfId="44" applyNumberFormat="1" applyFont="1" applyFill="1" applyBorder="1" applyAlignment="1">
      <alignment horizontal="right" vertical="center"/>
    </xf>
    <xf numFmtId="10" fontId="4" fillId="0" borderId="0" xfId="44" applyNumberFormat="1" applyFont="1" applyFill="1" applyBorder="1" applyAlignment="1">
      <alignment horizontal="right" vertical="center"/>
    </xf>
    <xf numFmtId="3" fontId="5" fillId="0" borderId="0" xfId="42" applyNumberFormat="1" applyFont="1" applyFill="1" applyBorder="1" applyAlignment="1" applyProtection="1">
      <alignment horizontal="left" vertical="center" wrapText="1"/>
      <protection locked="0"/>
    </xf>
    <xf numFmtId="10" fontId="4" fillId="0" borderId="12" xfId="44" applyNumberFormat="1" applyFont="1" applyFill="1" applyBorder="1" applyAlignment="1">
      <alignment horizontal="right" vertical="center"/>
    </xf>
    <xf numFmtId="3" fontId="10" fillId="0" borderId="0" xfId="42" applyNumberFormat="1" applyFont="1" applyFill="1" applyBorder="1" applyAlignment="1" applyProtection="1">
      <alignment horizontal="left" vertical="center" wrapText="1"/>
      <protection locked="0"/>
    </xf>
    <xf numFmtId="176" fontId="13" fillId="0" borderId="15" xfId="20" applyNumberFormat="1" applyFont="1" applyFill="1" applyBorder="1" applyAlignment="1">
      <alignment horizontal="right" vertical="center"/>
    </xf>
    <xf numFmtId="3" fontId="5" fillId="0" borderId="0" xfId="42" applyNumberFormat="1" applyFont="1" applyFill="1" applyBorder="1" applyAlignment="1" applyProtection="1">
      <alignment horizontal="left" vertical="center"/>
      <protection locked="0"/>
    </xf>
    <xf numFmtId="176" fontId="4" fillId="0" borderId="12" xfId="2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 applyAlignment="1"/>
    <xf numFmtId="10" fontId="4" fillId="0" borderId="3" xfId="44" applyNumberFormat="1" applyFont="1" applyFill="1" applyBorder="1" applyAlignment="1">
      <alignment horizontal="right" vertical="center"/>
    </xf>
    <xf numFmtId="3" fontId="10" fillId="0" borderId="0" xfId="42" applyNumberFormat="1" applyFont="1" applyFill="1" applyBorder="1" applyAlignment="1" applyProtection="1">
      <alignment vertical="center"/>
      <protection locked="0"/>
    </xf>
    <xf numFmtId="176" fontId="6" fillId="0" borderId="12" xfId="2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>
      <alignment horizontal="right" vertical="center"/>
    </xf>
    <xf numFmtId="10" fontId="6" fillId="0" borderId="3" xfId="44" applyNumberFormat="1" applyFont="1" applyFill="1" applyBorder="1" applyAlignment="1">
      <alignment horizontal="right" vertical="center"/>
    </xf>
    <xf numFmtId="3" fontId="5" fillId="0" borderId="0" xfId="42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4" xfId="42" applyFont="1" applyFill="1" applyBorder="1" applyAlignment="1" applyProtection="1">
      <alignment horizontal="center" vertical="center"/>
      <protection locked="0"/>
    </xf>
    <xf numFmtId="176" fontId="6" fillId="0" borderId="13" xfId="59" applyNumberFormat="1" applyFont="1" applyFill="1" applyBorder="1" applyAlignment="1">
      <alignment horizontal="right" vertical="center" wrapText="1"/>
    </xf>
    <xf numFmtId="176" fontId="6" fillId="0" borderId="5" xfId="59" applyNumberFormat="1" applyFont="1" applyFill="1" applyBorder="1" applyAlignment="1">
      <alignment horizontal="right" vertical="center" wrapText="1"/>
    </xf>
    <xf numFmtId="10" fontId="6" fillId="0" borderId="13" xfId="44" applyNumberFormat="1" applyFont="1" applyFill="1" applyBorder="1" applyAlignment="1">
      <alignment horizontal="right" vertical="center"/>
    </xf>
    <xf numFmtId="10" fontId="6" fillId="0" borderId="4" xfId="44" applyNumberFormat="1" applyFont="1" applyFill="1" applyBorder="1" applyAlignment="1">
      <alignment horizontal="right" vertical="center"/>
    </xf>
    <xf numFmtId="0" fontId="7" fillId="0" borderId="1" xfId="42" applyFont="1" applyFill="1" applyBorder="1" applyAlignment="1" applyProtection="1">
      <alignment horizontal="center" vertical="center" wrapText="1"/>
      <protection locked="0"/>
    </xf>
    <xf numFmtId="0" fontId="10" fillId="0" borderId="0" xfId="42" applyFont="1" applyFill="1" applyBorder="1" applyAlignment="1" applyProtection="1">
      <alignment horizontal="left" vertical="center" wrapText="1"/>
      <protection locked="0"/>
    </xf>
    <xf numFmtId="0" fontId="10" fillId="0" borderId="0" xfId="49" applyFont="1" applyFill="1" applyBorder="1" applyAlignment="1" applyProtection="1">
      <alignment horizontal="left" vertical="center" wrapText="1"/>
      <protection locked="0"/>
    </xf>
    <xf numFmtId="176" fontId="6" fillId="0" borderId="12" xfId="44" applyNumberFormat="1" applyFont="1" applyFill="1" applyBorder="1" applyAlignment="1">
      <alignment horizontal="right" vertical="center"/>
    </xf>
    <xf numFmtId="178" fontId="4" fillId="0" borderId="3" xfId="44" applyNumberFormat="1" applyFont="1" applyFill="1" applyBorder="1" applyAlignment="1">
      <alignment horizontal="right" vertical="center"/>
    </xf>
    <xf numFmtId="0" fontId="10" fillId="0" borderId="0" xfId="42" applyFont="1" applyFill="1" applyBorder="1" applyAlignment="1" applyProtection="1">
      <alignment vertical="center" wrapText="1"/>
      <protection locked="0"/>
    </xf>
    <xf numFmtId="176" fontId="6" fillId="0" borderId="12" xfId="44" applyNumberFormat="1" applyFont="1" applyFill="1" applyBorder="1" applyAlignment="1">
      <alignment horizontal="right" vertical="center" wrapText="1"/>
    </xf>
    <xf numFmtId="0" fontId="10" fillId="0" borderId="4" xfId="42" applyFont="1" applyFill="1" applyBorder="1" applyAlignment="1" applyProtection="1">
      <alignment horizontal="center" vertical="center" wrapText="1"/>
      <protection locked="0"/>
    </xf>
    <xf numFmtId="10" fontId="6" fillId="0" borderId="5" xfId="44" applyNumberFormat="1" applyFont="1" applyFill="1" applyBorder="1" applyAlignment="1">
      <alignment horizontal="right" vertical="center"/>
    </xf>
    <xf numFmtId="0" fontId="14" fillId="0" borderId="0" xfId="58" applyFont="1" applyFill="1" applyBorder="1" applyAlignment="1"/>
    <xf numFmtId="0" fontId="7" fillId="0" borderId="1" xfId="57" applyFont="1" applyBorder="1" applyAlignment="1">
      <alignment horizontal="center" vertical="center" wrapText="1"/>
    </xf>
    <xf numFmtId="3" fontId="4" fillId="0" borderId="12" xfId="39" applyNumberFormat="1" applyFont="1" applyFill="1" applyBorder="1" applyAlignment="1" applyProtection="1">
      <alignment vertical="center"/>
      <protection locked="0"/>
    </xf>
    <xf numFmtId="0" fontId="4" fillId="0" borderId="0" xfId="57" applyFont="1" applyFill="1" applyBorder="1" applyAlignment="1" applyProtection="1">
      <alignment horizontal="left" vertical="center" wrapText="1"/>
      <protection locked="0"/>
    </xf>
    <xf numFmtId="0" fontId="6" fillId="0" borderId="12" xfId="57" applyFont="1" applyFill="1" applyBorder="1" applyAlignment="1">
      <alignment vertical="center"/>
    </xf>
    <xf numFmtId="176" fontId="6" fillId="0" borderId="3" xfId="44" applyNumberFormat="1" applyFont="1" applyFill="1" applyBorder="1" applyAlignment="1">
      <alignment horizontal="right" vertical="center"/>
    </xf>
    <xf numFmtId="0" fontId="6" fillId="0" borderId="3" xfId="57" applyFont="1" applyFill="1" applyBorder="1" applyAlignment="1">
      <alignment vertical="center" wrapText="1"/>
    </xf>
    <xf numFmtId="0" fontId="4" fillId="0" borderId="0" xfId="57" applyFont="1" applyFill="1" applyBorder="1" applyAlignment="1" applyProtection="1">
      <alignment horizontal="left" vertical="center" wrapText="1" indent="2"/>
      <protection locked="0"/>
    </xf>
    <xf numFmtId="0" fontId="4" fillId="0" borderId="3" xfId="57" applyFont="1" applyFill="1" applyBorder="1" applyAlignment="1" applyProtection="1">
      <alignment horizontal="left" vertical="center" wrapText="1" indent="2"/>
      <protection locked="0"/>
    </xf>
    <xf numFmtId="176" fontId="6" fillId="0" borderId="12" xfId="9" applyNumberFormat="1" applyFont="1" applyFill="1" applyBorder="1" applyAlignment="1" applyProtection="1">
      <alignment horizontal="right" vertical="center" wrapText="1"/>
    </xf>
    <xf numFmtId="0" fontId="6" fillId="0" borderId="0" xfId="57" applyFont="1" applyFill="1" applyBorder="1" applyAlignment="1">
      <alignment horizontal="center" vertical="center" wrapText="1"/>
    </xf>
    <xf numFmtId="176" fontId="4" fillId="0" borderId="12" xfId="9" applyNumberFormat="1" applyFont="1" applyFill="1" applyBorder="1" applyAlignment="1" applyProtection="1">
      <alignment horizontal="right" vertical="center" wrapText="1"/>
    </xf>
    <xf numFmtId="0" fontId="6" fillId="0" borderId="3" xfId="57" applyFont="1" applyFill="1" applyBorder="1" applyAlignment="1">
      <alignment horizontal="left" vertical="center"/>
    </xf>
    <xf numFmtId="176" fontId="6" fillId="0" borderId="3" xfId="9" applyNumberFormat="1" applyFont="1" applyFill="1" applyBorder="1" applyAlignment="1" applyProtection="1">
      <alignment horizontal="right" vertical="center" wrapText="1"/>
    </xf>
    <xf numFmtId="0" fontId="4" fillId="0" borderId="0" xfId="58" applyFont="1" applyFill="1" applyBorder="1" applyAlignment="1"/>
    <xf numFmtId="0" fontId="6" fillId="0" borderId="0" xfId="57" applyFont="1" applyFill="1" applyBorder="1" applyAlignment="1">
      <alignment vertical="center"/>
    </xf>
    <xf numFmtId="176" fontId="6" fillId="0" borderId="13" xfId="58" applyNumberFormat="1" applyFont="1" applyFill="1" applyBorder="1" applyAlignment="1">
      <alignment horizontal="right" vertical="center"/>
    </xf>
    <xf numFmtId="0" fontId="6" fillId="0" borderId="13" xfId="57" applyFont="1" applyFill="1" applyBorder="1" applyAlignment="1" applyProtection="1">
      <alignment horizontal="center" vertical="center"/>
      <protection locked="0"/>
    </xf>
    <xf numFmtId="176" fontId="6" fillId="0" borderId="5" xfId="58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distributed"/>
    </xf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</cellXfs>
  <cellStyles count="61">
    <cellStyle name="常规" xfId="0" builtinId="0"/>
    <cellStyle name="货币[0]" xfId="1" builtinId="7"/>
    <cellStyle name="差_不含人员经费系数_财力性转移支付2010年预算参考数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表4-5 2016年政府性基金预算收支执行情况表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Accent5 4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0 2 4" xfId="35"/>
    <cellStyle name="适中" xfId="36" builtinId="28"/>
    <cellStyle name="20% - 强调文字颜色 5" xfId="37" builtinId="46"/>
    <cellStyle name="强调文字颜色 1" xfId="38" builtinId="29"/>
    <cellStyle name="常规_2014年基金预算 2" xfId="39"/>
    <cellStyle name="20% - 强调文字颜色 1" xfId="40" builtinId="30"/>
    <cellStyle name="40% - 强调文字颜色 1" xfId="41" builtinId="31"/>
    <cellStyle name="常规_人代会表格-政府性基金1.12-2 2" xfId="42"/>
    <cellStyle name="20% - 强调文字颜色 2" xfId="43" builtinId="34"/>
    <cellStyle name="常规_2007年地方预算表格（修订2版）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预决算报人大（草表）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预决算报人大（草表）" xfId="57"/>
    <cellStyle name="常规 3" xfId="58"/>
    <cellStyle name="40% - Accent5 4 2 2" xfId="59"/>
    <cellStyle name="差_县区合并测算20080423(按照各省比重）_不含人员经费系数_财力性转移支付2010年预算参考数 3 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6.236.254\Users\Administrator\Desktop\a20d9012\Users\hp\Documents\WXWorkLocal\1688849875650357_1970325008038486\Cache\File\2021-10\4160c47e\Users\a\Desktop\018fa2fa\&#39134;&#31179;&#25509;&#25910;&#25991;&#20214;\&#20195;&#20029;&#23068;(FC4DD44C8309)\&#35828;&#26126;\&#38468;&#34920;2&#65306;2015&#24180;&#39033;&#30446;&#24211;&#20998;&#31867;&#27719;&#24635;%20-%20&#27719;&#24635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tabSelected="1" workbookViewId="0">
      <selection activeCell="I18" sqref="I18"/>
    </sheetView>
  </sheetViews>
  <sheetFormatPr defaultColWidth="10.2857142857143" defaultRowHeight="14.25" outlineLevelCol="1"/>
  <cols>
    <col min="1" max="1" width="20.1428571428571" style="140" customWidth="1"/>
    <col min="2" max="2" width="76.8571428571429" style="140" customWidth="1"/>
    <col min="3" max="16384" width="10.2857142857143" style="140"/>
  </cols>
  <sheetData>
    <row r="1" s="140" customFormat="1" ht="18.75" spans="1:2">
      <c r="A1" s="141"/>
      <c r="B1" s="142"/>
    </row>
    <row r="2" s="140" customFormat="1" ht="20.25" spans="1:2">
      <c r="A2" s="143" t="s">
        <v>0</v>
      </c>
      <c r="B2" s="142"/>
    </row>
    <row r="3" s="140" customFormat="1" ht="18.75" spans="1:2">
      <c r="A3" s="144" t="s">
        <v>1</v>
      </c>
      <c r="B3" s="142"/>
    </row>
    <row r="4" s="140" customFormat="1" spans="1:2">
      <c r="A4" s="142"/>
      <c r="B4" s="142"/>
    </row>
    <row r="5" s="140" customFormat="1" spans="1:2">
      <c r="A5" s="142"/>
      <c r="B5" s="142"/>
    </row>
    <row r="6" s="140" customFormat="1" spans="1:2">
      <c r="A6" s="142"/>
      <c r="B6" s="142"/>
    </row>
    <row r="7" s="140" customFormat="1" ht="27" customHeight="1" spans="1:2">
      <c r="A7" s="142"/>
      <c r="B7" s="142"/>
    </row>
    <row r="8" s="140" customFormat="1" spans="1:2">
      <c r="A8" s="142"/>
      <c r="B8" s="142"/>
    </row>
    <row r="9" s="140" customFormat="1" spans="1:2">
      <c r="A9" s="142"/>
      <c r="B9" s="142"/>
    </row>
    <row r="10" s="140" customFormat="1" spans="1:2">
      <c r="A10" s="145" t="s">
        <v>2</v>
      </c>
      <c r="B10" s="145"/>
    </row>
    <row r="11" s="140" customFormat="1" spans="1:2">
      <c r="A11" s="145"/>
      <c r="B11" s="145"/>
    </row>
    <row r="12" s="140" customFormat="1" ht="48" customHeight="1" spans="1:2">
      <c r="A12" s="145"/>
      <c r="B12" s="145"/>
    </row>
    <row r="14" s="140" customFormat="1" ht="185" customHeight="1"/>
    <row r="20" s="140" customFormat="1" ht="20.25" spans="1:2">
      <c r="A20" s="143" t="s">
        <v>3</v>
      </c>
      <c r="B20" s="143"/>
    </row>
    <row r="21" s="140" customFormat="1" ht="20.25" spans="1:2">
      <c r="A21" s="146"/>
      <c r="B21" s="146"/>
    </row>
  </sheetData>
  <mergeCells count="3">
    <mergeCell ref="A20:B20"/>
    <mergeCell ref="A21:B21"/>
    <mergeCell ref="A10:B12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view="pageBreakPreview" zoomScaleNormal="100" workbookViewId="0">
      <selection activeCell="G19" sqref="G19"/>
    </sheetView>
  </sheetViews>
  <sheetFormatPr defaultColWidth="9.14285714285714" defaultRowHeight="14.25" outlineLevelCol="4"/>
  <cols>
    <col min="1" max="1" width="30.7142857142857" style="55" customWidth="1"/>
    <col min="2" max="2" width="14.7142857142857" style="55" customWidth="1"/>
    <col min="3" max="3" width="30.7142857142857" style="55" customWidth="1"/>
    <col min="4" max="4" width="14.7142857142857" style="55" customWidth="1"/>
    <col min="5" max="16384" width="9.14285714285714" style="3"/>
  </cols>
  <sheetData>
    <row r="1" s="3" customFormat="1" spans="1:5">
      <c r="A1" s="4" t="s">
        <v>4</v>
      </c>
      <c r="B1" s="4"/>
      <c r="C1" s="4"/>
      <c r="D1" s="5"/>
      <c r="E1" s="5"/>
    </row>
    <row r="2" ht="21" spans="1:4">
      <c r="A2" s="56" t="s">
        <v>5</v>
      </c>
      <c r="B2" s="56"/>
      <c r="C2" s="56"/>
      <c r="D2" s="56"/>
    </row>
    <row r="3" ht="15" spans="1:4">
      <c r="A3" s="57"/>
      <c r="B3" s="57"/>
      <c r="C3" s="57"/>
      <c r="D3" s="9" t="s">
        <v>6</v>
      </c>
    </row>
    <row r="4" ht="24" customHeight="1" spans="1:4">
      <c r="A4" s="58" t="s">
        <v>7</v>
      </c>
      <c r="B4" s="59" t="s">
        <v>8</v>
      </c>
      <c r="C4" s="60" t="s">
        <v>7</v>
      </c>
      <c r="D4" s="122" t="s">
        <v>8</v>
      </c>
    </row>
    <row r="5" ht="24" customHeight="1" spans="1:4">
      <c r="A5" s="61" t="s">
        <v>9</v>
      </c>
      <c r="B5" s="86">
        <v>283</v>
      </c>
      <c r="C5" s="63" t="s">
        <v>10</v>
      </c>
      <c r="D5" s="87">
        <v>109715</v>
      </c>
    </row>
    <row r="6" ht="24" customHeight="1" spans="1:4">
      <c r="A6" s="65" t="s">
        <v>11</v>
      </c>
      <c r="B6" s="46"/>
      <c r="C6" s="123" t="s">
        <v>12</v>
      </c>
      <c r="D6" s="13">
        <v>1</v>
      </c>
    </row>
    <row r="7" ht="24" customHeight="1" spans="1:4">
      <c r="A7" s="65" t="s">
        <v>13</v>
      </c>
      <c r="B7" s="46"/>
      <c r="C7" s="67" t="s">
        <v>14</v>
      </c>
      <c r="D7" s="13">
        <v>62</v>
      </c>
    </row>
    <row r="8" ht="24" customHeight="1" spans="1:4">
      <c r="A8" s="65" t="s">
        <v>15</v>
      </c>
      <c r="B8" s="46">
        <v>7</v>
      </c>
      <c r="C8" s="67" t="s">
        <v>16</v>
      </c>
      <c r="D8" s="13">
        <v>7</v>
      </c>
    </row>
    <row r="9" ht="24" customHeight="1" spans="1:4">
      <c r="A9" s="65" t="s">
        <v>17</v>
      </c>
      <c r="B9" s="46">
        <v>276</v>
      </c>
      <c r="C9" s="67" t="s">
        <v>18</v>
      </c>
      <c r="D9" s="13"/>
    </row>
    <row r="10" ht="24" customHeight="1" spans="1:4">
      <c r="A10" s="65" t="s">
        <v>19</v>
      </c>
      <c r="B10" s="46"/>
      <c r="C10" s="67" t="s">
        <v>20</v>
      </c>
      <c r="D10" s="13"/>
    </row>
    <row r="11" ht="24" customHeight="1" spans="1:4">
      <c r="A11" s="124" t="s">
        <v>21</v>
      </c>
      <c r="B11" s="46"/>
      <c r="C11" s="67" t="s">
        <v>22</v>
      </c>
      <c r="D11" s="13">
        <v>103956</v>
      </c>
    </row>
    <row r="12" ht="24" customHeight="1" spans="2:4">
      <c r="B12" s="46"/>
      <c r="C12" s="67" t="s">
        <v>23</v>
      </c>
      <c r="D12" s="13">
        <v>5603</v>
      </c>
    </row>
    <row r="13" ht="24" customHeight="1" spans="1:4">
      <c r="A13" s="124"/>
      <c r="B13" s="46"/>
      <c r="C13" s="67" t="s">
        <v>24</v>
      </c>
      <c r="D13" s="13">
        <v>86</v>
      </c>
    </row>
    <row r="14" ht="24" customHeight="1" spans="1:4">
      <c r="A14" s="70" t="s">
        <v>25</v>
      </c>
      <c r="B14" s="115">
        <v>21142</v>
      </c>
      <c r="C14" s="125" t="s">
        <v>26</v>
      </c>
      <c r="D14" s="126"/>
    </row>
    <row r="15" ht="24" customHeight="1" spans="1:4">
      <c r="A15" s="70" t="s">
        <v>27</v>
      </c>
      <c r="B15" s="115"/>
      <c r="C15" s="125" t="s">
        <v>28</v>
      </c>
      <c r="D15" s="126"/>
    </row>
    <row r="16" ht="24" customHeight="1" spans="1:4">
      <c r="A16" s="70"/>
      <c r="B16" s="115"/>
      <c r="C16" s="125" t="s">
        <v>29</v>
      </c>
      <c r="D16" s="126">
        <v>14628</v>
      </c>
    </row>
    <row r="17" ht="24" customHeight="1" spans="1:4">
      <c r="A17" s="70" t="s">
        <v>30</v>
      </c>
      <c r="B17" s="115">
        <v>103500</v>
      </c>
      <c r="C17" s="127" t="s">
        <v>31</v>
      </c>
      <c r="D17" s="126"/>
    </row>
    <row r="18" ht="28" customHeight="1" spans="1:4">
      <c r="A18" s="128" t="s">
        <v>32</v>
      </c>
      <c r="B18" s="46">
        <v>103500</v>
      </c>
      <c r="C18" s="129" t="s">
        <v>33</v>
      </c>
      <c r="D18" s="126"/>
    </row>
    <row r="19" ht="28" customHeight="1" spans="1:4">
      <c r="A19" s="128" t="s">
        <v>34</v>
      </c>
      <c r="B19" s="115"/>
      <c r="C19" s="129" t="s">
        <v>35</v>
      </c>
      <c r="D19" s="126"/>
    </row>
    <row r="20" ht="28" customHeight="1" spans="1:4">
      <c r="A20" s="70" t="s">
        <v>36</v>
      </c>
      <c r="B20" s="130"/>
      <c r="C20" s="72"/>
      <c r="D20" s="126"/>
    </row>
    <row r="21" s="3" customFormat="1" ht="24" customHeight="1" spans="1:5">
      <c r="A21" s="131"/>
      <c r="B21" s="132"/>
      <c r="C21" s="133" t="s">
        <v>37</v>
      </c>
      <c r="D21" s="134">
        <v>124343</v>
      </c>
      <c r="E21" s="135"/>
    </row>
    <row r="22" ht="24" customHeight="1" spans="1:4">
      <c r="A22" s="136" t="s">
        <v>38</v>
      </c>
      <c r="B22" s="130">
        <v>276</v>
      </c>
      <c r="C22" s="133" t="s">
        <v>39</v>
      </c>
      <c r="D22" s="134">
        <v>858</v>
      </c>
    </row>
    <row r="23" s="121" customFormat="1" ht="24" customHeight="1" spans="1:4">
      <c r="A23" s="74" t="s">
        <v>40</v>
      </c>
      <c r="B23" s="137">
        <v>125201</v>
      </c>
      <c r="C23" s="138" t="s">
        <v>41</v>
      </c>
      <c r="D23" s="139">
        <v>125201</v>
      </c>
    </row>
    <row r="24" ht="12.75" spans="1:1">
      <c r="A24" s="135" t="s">
        <v>42</v>
      </c>
    </row>
  </sheetData>
  <mergeCells count="1">
    <mergeCell ref="A2:D2"/>
  </mergeCells>
  <pageMargins left="0.554861111111111" right="0.554861111111111" top="0.66875" bottom="0.590277777777778" header="0.5" footer="0.5"/>
  <pageSetup paperSize="9" orientation="portrait" horizontalDpi="600"/>
  <headerFooter>
    <oddFooter>&amp;C第 &amp;P 页，共 8页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view="pageBreakPreview" zoomScaleNormal="100" workbookViewId="0">
      <selection activeCell="E3" sqref="E3"/>
    </sheetView>
  </sheetViews>
  <sheetFormatPr defaultColWidth="9.14285714285714" defaultRowHeight="14.25" outlineLevelCol="5"/>
  <cols>
    <col min="1" max="1" width="30.8571428571429" style="1" customWidth="1"/>
    <col min="2" max="4" width="11.7142857142857" style="2" customWidth="1"/>
    <col min="5" max="5" width="14" style="2" customWidth="1"/>
    <col min="6" max="6" width="9.14285714285714" style="3" hidden="1" customWidth="1"/>
    <col min="7" max="16384" width="9.14285714285714" style="3"/>
  </cols>
  <sheetData>
    <row r="1" s="3" customFormat="1" spans="1:4">
      <c r="A1" s="4" t="s">
        <v>43</v>
      </c>
      <c r="B1" s="4"/>
      <c r="C1" s="5"/>
      <c r="D1" s="5"/>
    </row>
    <row r="2" ht="21" spans="1:5">
      <c r="A2" s="6" t="s">
        <v>44</v>
      </c>
      <c r="B2" s="7"/>
      <c r="C2" s="7"/>
      <c r="D2" s="7"/>
      <c r="E2" s="7"/>
    </row>
    <row r="3" ht="30" customHeight="1" spans="1:5">
      <c r="A3" s="8"/>
      <c r="B3" s="38"/>
      <c r="C3" s="79"/>
      <c r="D3" s="80"/>
      <c r="E3" s="9" t="s">
        <v>6</v>
      </c>
    </row>
    <row r="4" ht="37.9" customHeight="1" spans="1:5">
      <c r="A4" s="112" t="s">
        <v>7</v>
      </c>
      <c r="B4" s="40" t="s">
        <v>45</v>
      </c>
      <c r="C4" s="40" t="s">
        <v>8</v>
      </c>
      <c r="D4" s="40" t="s">
        <v>46</v>
      </c>
      <c r="E4" s="84" t="s">
        <v>47</v>
      </c>
    </row>
    <row r="5" ht="28.15" customHeight="1" spans="1:6">
      <c r="A5" s="113" t="s">
        <v>9</v>
      </c>
      <c r="B5" s="86">
        <v>283</v>
      </c>
      <c r="C5" s="86">
        <v>283</v>
      </c>
      <c r="D5" s="88">
        <v>1</v>
      </c>
      <c r="E5" s="105"/>
      <c r="F5" s="3">
        <v>1</v>
      </c>
    </row>
    <row r="6" ht="28.15" customHeight="1" spans="1:6">
      <c r="A6" s="45" t="s">
        <v>15</v>
      </c>
      <c r="B6" s="46">
        <v>7</v>
      </c>
      <c r="C6" s="46">
        <v>7</v>
      </c>
      <c r="D6" s="94">
        <v>1</v>
      </c>
      <c r="E6" s="101">
        <f t="shared" ref="E6:E11" si="0">F6-1</f>
        <v>0.16666666666667</v>
      </c>
      <c r="F6" s="3">
        <v>1.16666666666667</v>
      </c>
    </row>
    <row r="7" ht="28.15" customHeight="1" spans="1:6">
      <c r="A7" s="45" t="s">
        <v>17</v>
      </c>
      <c r="B7" s="46">
        <v>276</v>
      </c>
      <c r="C7" s="46">
        <v>276</v>
      </c>
      <c r="D7" s="94">
        <v>1</v>
      </c>
      <c r="E7" s="101">
        <f t="shared" si="0"/>
        <v>-0.00361010830324904</v>
      </c>
      <c r="F7" s="3">
        <v>0.996389891696751</v>
      </c>
    </row>
    <row r="8" ht="28.15" customHeight="1" spans="1:5">
      <c r="A8" s="114" t="s">
        <v>25</v>
      </c>
      <c r="B8" s="115">
        <v>21142</v>
      </c>
      <c r="C8" s="115">
        <v>21142</v>
      </c>
      <c r="D8" s="91">
        <v>1</v>
      </c>
      <c r="E8" s="101"/>
    </row>
    <row r="9" ht="28.15" customHeight="1" spans="1:5">
      <c r="A9" s="45" t="s">
        <v>11</v>
      </c>
      <c r="B9" s="46">
        <v>6</v>
      </c>
      <c r="C9" s="46">
        <v>6</v>
      </c>
      <c r="D9" s="94">
        <v>1</v>
      </c>
      <c r="E9" s="101"/>
    </row>
    <row r="10" ht="28.15" customHeight="1" spans="1:5">
      <c r="A10" s="45" t="s">
        <v>15</v>
      </c>
      <c r="B10" s="46">
        <v>20000</v>
      </c>
      <c r="C10" s="46">
        <v>20000</v>
      </c>
      <c r="D10" s="94">
        <v>1</v>
      </c>
      <c r="E10" s="101"/>
    </row>
    <row r="11" ht="28.15" customHeight="1" spans="1:6">
      <c r="A11" s="45" t="s">
        <v>48</v>
      </c>
      <c r="B11" s="46">
        <v>187</v>
      </c>
      <c r="C11" s="46">
        <v>187</v>
      </c>
      <c r="D11" s="94">
        <v>1</v>
      </c>
      <c r="E11" s="101">
        <f t="shared" si="0"/>
        <v>1.42857142857143</v>
      </c>
      <c r="F11" s="3">
        <v>2.42857142857143</v>
      </c>
    </row>
    <row r="12" ht="28.15" customHeight="1" spans="1:5">
      <c r="A12" s="45" t="s">
        <v>49</v>
      </c>
      <c r="B12" s="46">
        <v>17</v>
      </c>
      <c r="C12" s="46">
        <v>17</v>
      </c>
      <c r="D12" s="94">
        <v>1</v>
      </c>
      <c r="E12" s="101"/>
    </row>
    <row r="13" ht="28.15" customHeight="1" spans="1:5">
      <c r="A13" s="45" t="s">
        <v>17</v>
      </c>
      <c r="B13" s="46">
        <v>932</v>
      </c>
      <c r="C13" s="46">
        <v>932</v>
      </c>
      <c r="D13" s="94">
        <v>1</v>
      </c>
      <c r="E13" s="101"/>
    </row>
    <row r="14" ht="28.15" customHeight="1" spans="1:5">
      <c r="A14" s="114" t="s">
        <v>27</v>
      </c>
      <c r="B14" s="46"/>
      <c r="C14" s="46"/>
      <c r="D14" s="116"/>
      <c r="E14" s="101"/>
    </row>
    <row r="15" ht="28.15" customHeight="1" spans="1:5">
      <c r="A15" s="114" t="s">
        <v>50</v>
      </c>
      <c r="B15" s="46"/>
      <c r="C15" s="46"/>
      <c r="D15" s="116"/>
      <c r="E15" s="101"/>
    </row>
    <row r="16" ht="28.15" customHeight="1" spans="1:6">
      <c r="A16" s="114" t="s">
        <v>51</v>
      </c>
      <c r="B16" s="115">
        <v>103500</v>
      </c>
      <c r="C16" s="115">
        <v>103500</v>
      </c>
      <c r="D16" s="91">
        <v>1</v>
      </c>
      <c r="E16" s="101">
        <f t="shared" ref="E16:E20" si="1">F16-1</f>
        <v>0.15</v>
      </c>
      <c r="F16" s="3">
        <v>1.15</v>
      </c>
    </row>
    <row r="17" ht="28.15" customHeight="1" spans="1:5">
      <c r="A17" s="45" t="s">
        <v>32</v>
      </c>
      <c r="B17" s="46">
        <v>103500</v>
      </c>
      <c r="C17" s="46">
        <v>103500</v>
      </c>
      <c r="D17" s="94">
        <v>1</v>
      </c>
      <c r="E17" s="101"/>
    </row>
    <row r="18" ht="28.15" customHeight="1" spans="1:5">
      <c r="A18" s="45" t="s">
        <v>34</v>
      </c>
      <c r="B18" s="46"/>
      <c r="C18" s="46"/>
      <c r="D18" s="116"/>
      <c r="E18" s="101"/>
    </row>
    <row r="19" ht="28.15" customHeight="1" spans="1:6">
      <c r="A19" s="117" t="s">
        <v>38</v>
      </c>
      <c r="B19" s="118">
        <v>276</v>
      </c>
      <c r="C19" s="115">
        <v>276</v>
      </c>
      <c r="D19" s="91">
        <v>1</v>
      </c>
      <c r="E19" s="101">
        <f t="shared" si="1"/>
        <v>2.49367088607595</v>
      </c>
      <c r="F19" s="3">
        <v>3.49367088607595</v>
      </c>
    </row>
    <row r="20" ht="28.15" customHeight="1" spans="1:6">
      <c r="A20" s="119" t="s">
        <v>40</v>
      </c>
      <c r="B20" s="52">
        <v>125201</v>
      </c>
      <c r="C20" s="52">
        <v>125201</v>
      </c>
      <c r="D20" s="110">
        <v>1</v>
      </c>
      <c r="E20" s="120">
        <f t="shared" si="1"/>
        <v>0.13143316735498</v>
      </c>
      <c r="F20" s="3">
        <v>1.13143316735498</v>
      </c>
    </row>
    <row r="21" spans="2:5">
      <c r="B21" s="54"/>
      <c r="C21" s="54"/>
      <c r="D21" s="54"/>
      <c r="E21" s="54"/>
    </row>
  </sheetData>
  <mergeCells count="1">
    <mergeCell ref="A2:E2"/>
  </mergeCells>
  <pageMargins left="1.10208333333333" right="0.984027777777778" top="1" bottom="1" header="0.5" footer="0.5"/>
  <pageSetup paperSize="9" fitToHeight="0" orientation="portrait" horizontalDpi="600"/>
  <headerFooter>
    <oddFooter>&amp;C第 &amp;P 页，共 8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view="pageBreakPreview" zoomScaleNormal="100" workbookViewId="0">
      <selection activeCell="E3" sqref="E3"/>
    </sheetView>
  </sheetViews>
  <sheetFormatPr defaultColWidth="9.14285714285714" defaultRowHeight="14.25" outlineLevelCol="7"/>
  <cols>
    <col min="1" max="1" width="36.7142857142857" style="3" customWidth="1"/>
    <col min="2" max="5" width="11.7142857142857" style="2" customWidth="1"/>
    <col min="6" max="6" width="9.14285714285714" style="3" hidden="1" customWidth="1"/>
    <col min="7" max="7" width="12.8571428571429" style="3" hidden="1" customWidth="1"/>
    <col min="8" max="8" width="9.14285714285714" style="3" hidden="1" customWidth="1"/>
    <col min="9" max="16384" width="9.14285714285714" style="3"/>
  </cols>
  <sheetData>
    <row r="1" s="3" customFormat="1" spans="1:4">
      <c r="A1" s="4" t="s">
        <v>52</v>
      </c>
      <c r="B1" s="4"/>
      <c r="C1" s="5"/>
      <c r="D1" s="5"/>
    </row>
    <row r="2" s="78" customFormat="1" ht="34.9" customHeight="1" spans="1:5">
      <c r="A2" s="56" t="s">
        <v>53</v>
      </c>
      <c r="B2" s="56"/>
      <c r="C2" s="56"/>
      <c r="D2" s="56"/>
      <c r="E2" s="56"/>
    </row>
    <row r="3" spans="2:5">
      <c r="B3" s="38"/>
      <c r="C3" s="79"/>
      <c r="D3" s="80"/>
      <c r="E3" s="9" t="s">
        <v>6</v>
      </c>
    </row>
    <row r="4" ht="39" customHeight="1" spans="1:5">
      <c r="A4" s="81" t="s">
        <v>7</v>
      </c>
      <c r="B4" s="82" t="s">
        <v>45</v>
      </c>
      <c r="C4" s="82" t="s">
        <v>8</v>
      </c>
      <c r="D4" s="83" t="s">
        <v>54</v>
      </c>
      <c r="E4" s="84" t="s">
        <v>47</v>
      </c>
    </row>
    <row r="5" ht="24" customHeight="1" spans="1:8">
      <c r="A5" s="85" t="s">
        <v>10</v>
      </c>
      <c r="B5" s="86">
        <v>109812</v>
      </c>
      <c r="C5" s="87">
        <v>109715</v>
      </c>
      <c r="D5" s="88">
        <f t="shared" ref="D5:D29" si="0">C5/B5</f>
        <v>0.99911667213055</v>
      </c>
      <c r="E5" s="89">
        <f t="shared" ref="E5:E10" si="1">H5-1</f>
        <v>0.21778364818967</v>
      </c>
      <c r="F5" s="3">
        <v>90094</v>
      </c>
      <c r="G5" s="3">
        <f t="shared" ref="G5:G10" si="2">C5/F5</f>
        <v>1.21778364818967</v>
      </c>
      <c r="H5" s="3">
        <v>1.21778364818967</v>
      </c>
    </row>
    <row r="6" ht="24" customHeight="1" spans="1:5">
      <c r="A6" s="90" t="s">
        <v>55</v>
      </c>
      <c r="B6" s="46">
        <v>1</v>
      </c>
      <c r="C6" s="13">
        <v>1</v>
      </c>
      <c r="D6" s="91">
        <f t="shared" si="0"/>
        <v>1</v>
      </c>
      <c r="E6" s="92"/>
    </row>
    <row r="7" ht="24" customHeight="1" spans="1:5">
      <c r="A7" s="93" t="s">
        <v>56</v>
      </c>
      <c r="B7" s="46">
        <v>1</v>
      </c>
      <c r="C7" s="13">
        <v>1</v>
      </c>
      <c r="D7" s="94">
        <f t="shared" si="0"/>
        <v>1</v>
      </c>
      <c r="E7" s="92"/>
    </row>
    <row r="8" ht="24" customHeight="1" spans="1:5">
      <c r="A8" s="93" t="s">
        <v>57</v>
      </c>
      <c r="B8" s="46">
        <v>1</v>
      </c>
      <c r="C8" s="13">
        <v>1</v>
      </c>
      <c r="D8" s="94">
        <f t="shared" si="0"/>
        <v>1</v>
      </c>
      <c r="E8" s="92"/>
    </row>
    <row r="9" ht="24" customHeight="1" spans="1:8">
      <c r="A9" s="95" t="s">
        <v>58</v>
      </c>
      <c r="B9" s="46">
        <v>62</v>
      </c>
      <c r="C9" s="13">
        <v>62</v>
      </c>
      <c r="D9" s="91">
        <f t="shared" si="0"/>
        <v>1</v>
      </c>
      <c r="E9" s="89">
        <f t="shared" si="1"/>
        <v>-0.194805194805195</v>
      </c>
      <c r="F9" s="96">
        <v>77</v>
      </c>
      <c r="G9" s="3">
        <f t="shared" si="2"/>
        <v>0.805194805194805</v>
      </c>
      <c r="H9" s="3">
        <v>0.805194805194805</v>
      </c>
    </row>
    <row r="10" ht="24" customHeight="1" spans="1:8">
      <c r="A10" s="93" t="s">
        <v>59</v>
      </c>
      <c r="B10" s="46">
        <v>49</v>
      </c>
      <c r="C10" s="13">
        <v>49</v>
      </c>
      <c r="D10" s="94">
        <f t="shared" si="0"/>
        <v>1</v>
      </c>
      <c r="E10" s="92">
        <f t="shared" si="1"/>
        <v>-0.363636363636364</v>
      </c>
      <c r="F10" s="96">
        <v>77</v>
      </c>
      <c r="G10" s="3">
        <f t="shared" si="2"/>
        <v>0.636363636363636</v>
      </c>
      <c r="H10" s="3">
        <v>0.636363636363636</v>
      </c>
    </row>
    <row r="11" ht="24" customHeight="1" spans="1:5">
      <c r="A11" s="93" t="s">
        <v>60</v>
      </c>
      <c r="B11" s="46">
        <v>38</v>
      </c>
      <c r="C11" s="13">
        <v>38</v>
      </c>
      <c r="D11" s="94">
        <f t="shared" si="0"/>
        <v>1</v>
      </c>
      <c r="E11" s="92"/>
    </row>
    <row r="12" ht="24" customHeight="1" spans="1:5">
      <c r="A12" s="97" t="s">
        <v>61</v>
      </c>
      <c r="B12" s="46">
        <v>11</v>
      </c>
      <c r="C12" s="13">
        <v>11</v>
      </c>
      <c r="D12" s="94">
        <f t="shared" si="0"/>
        <v>1</v>
      </c>
      <c r="E12" s="92"/>
    </row>
    <row r="13" ht="24" customHeight="1" spans="1:5">
      <c r="A13" s="93" t="s">
        <v>62</v>
      </c>
      <c r="B13" s="98">
        <v>13</v>
      </c>
      <c r="C13" s="99">
        <v>13</v>
      </c>
      <c r="D13" s="94">
        <f t="shared" si="0"/>
        <v>1</v>
      </c>
      <c r="E13" s="100"/>
    </row>
    <row r="14" ht="24" customHeight="1" spans="1:7">
      <c r="A14" s="93" t="s">
        <v>63</v>
      </c>
      <c r="B14" s="98">
        <v>13</v>
      </c>
      <c r="C14" s="99">
        <v>13</v>
      </c>
      <c r="D14" s="94">
        <f t="shared" si="0"/>
        <v>1</v>
      </c>
      <c r="E14" s="100"/>
      <c r="G14" s="37"/>
    </row>
    <row r="15" ht="24" customHeight="1" spans="1:5">
      <c r="A15" s="95" t="s">
        <v>64</v>
      </c>
      <c r="B15" s="98">
        <v>8</v>
      </c>
      <c r="C15" s="99">
        <v>7</v>
      </c>
      <c r="D15" s="91">
        <f t="shared" si="0"/>
        <v>0.875</v>
      </c>
      <c r="E15" s="100"/>
    </row>
    <row r="16" ht="24" customHeight="1" spans="1:5">
      <c r="A16" s="93" t="s">
        <v>65</v>
      </c>
      <c r="B16" s="98">
        <v>8</v>
      </c>
      <c r="C16" s="99">
        <v>7</v>
      </c>
      <c r="D16" s="94">
        <f t="shared" si="0"/>
        <v>0.875</v>
      </c>
      <c r="E16" s="100"/>
    </row>
    <row r="17" ht="24" customHeight="1" spans="1:5">
      <c r="A17" s="93" t="s">
        <v>66</v>
      </c>
      <c r="B17" s="98">
        <v>8</v>
      </c>
      <c r="C17" s="99">
        <v>7</v>
      </c>
      <c r="D17" s="94">
        <f t="shared" si="0"/>
        <v>0.875</v>
      </c>
      <c r="E17" s="100"/>
    </row>
    <row r="18" ht="24" customHeight="1" spans="1:8">
      <c r="A18" s="95" t="s">
        <v>67</v>
      </c>
      <c r="B18" s="98">
        <v>103956</v>
      </c>
      <c r="C18" s="99">
        <v>103956</v>
      </c>
      <c r="D18" s="91">
        <f t="shared" si="0"/>
        <v>1</v>
      </c>
      <c r="E18" s="89">
        <f t="shared" ref="E18:E21" si="3">H18-1</f>
        <v>0.15483741959852</v>
      </c>
      <c r="F18" s="3">
        <v>90017</v>
      </c>
      <c r="G18" s="3">
        <f t="shared" ref="G18:G21" si="4">C18/F18</f>
        <v>1.15484852861126</v>
      </c>
      <c r="H18" s="3">
        <v>1.15483741959852</v>
      </c>
    </row>
    <row r="19" ht="24" customHeight="1" spans="1:8">
      <c r="A19" s="93" t="s">
        <v>68</v>
      </c>
      <c r="B19" s="98">
        <v>103500</v>
      </c>
      <c r="C19" s="99">
        <v>103500</v>
      </c>
      <c r="D19" s="94">
        <f t="shared" si="0"/>
        <v>1</v>
      </c>
      <c r="E19" s="92">
        <f t="shared" si="3"/>
        <v>0.15</v>
      </c>
      <c r="F19" s="3">
        <v>90000</v>
      </c>
      <c r="G19" s="3">
        <f t="shared" si="4"/>
        <v>1.15</v>
      </c>
      <c r="H19" s="3">
        <v>1.15</v>
      </c>
    </row>
    <row r="20" ht="24" customHeight="1" spans="1:5">
      <c r="A20" s="93" t="s">
        <v>69</v>
      </c>
      <c r="B20" s="98">
        <v>103500</v>
      </c>
      <c r="C20" s="99">
        <v>103500</v>
      </c>
      <c r="D20" s="94">
        <f t="shared" si="0"/>
        <v>1</v>
      </c>
      <c r="E20" s="101"/>
    </row>
    <row r="21" ht="24" customHeight="1" spans="1:8">
      <c r="A21" s="93" t="s">
        <v>70</v>
      </c>
      <c r="B21" s="98">
        <v>456</v>
      </c>
      <c r="C21" s="99">
        <v>456</v>
      </c>
      <c r="D21" s="94">
        <f t="shared" si="0"/>
        <v>1</v>
      </c>
      <c r="E21" s="92">
        <f t="shared" si="3"/>
        <v>25.8235294117647</v>
      </c>
      <c r="F21" s="3">
        <v>17</v>
      </c>
      <c r="G21" s="3">
        <f t="shared" si="4"/>
        <v>26.8235294117647</v>
      </c>
      <c r="H21" s="3">
        <v>26.8235294117647</v>
      </c>
    </row>
    <row r="22" ht="24" customHeight="1" spans="1:5">
      <c r="A22" s="93" t="s">
        <v>71</v>
      </c>
      <c r="B22" s="98">
        <v>446</v>
      </c>
      <c r="C22" s="99">
        <v>446</v>
      </c>
      <c r="D22" s="94">
        <f t="shared" si="0"/>
        <v>1</v>
      </c>
      <c r="E22" s="100"/>
    </row>
    <row r="23" ht="24" customHeight="1" spans="1:5">
      <c r="A23" s="93" t="s">
        <v>72</v>
      </c>
      <c r="B23" s="98">
        <v>10</v>
      </c>
      <c r="C23" s="99">
        <v>10</v>
      </c>
      <c r="D23" s="94">
        <f t="shared" si="0"/>
        <v>1</v>
      </c>
      <c r="E23" s="100"/>
    </row>
    <row r="24" ht="24" customHeight="1" spans="1:5">
      <c r="A24" s="95" t="s">
        <v>73</v>
      </c>
      <c r="B24" s="98">
        <v>5625</v>
      </c>
      <c r="C24" s="99">
        <v>5603</v>
      </c>
      <c r="D24" s="91">
        <f t="shared" si="0"/>
        <v>0.996088888888889</v>
      </c>
      <c r="E24" s="100"/>
    </row>
    <row r="25" ht="24" customHeight="1" spans="1:5">
      <c r="A25" s="93" t="s">
        <v>74</v>
      </c>
      <c r="B25" s="98">
        <v>5625</v>
      </c>
      <c r="C25" s="99">
        <v>5603</v>
      </c>
      <c r="D25" s="94">
        <f t="shared" si="0"/>
        <v>0.996088888888889</v>
      </c>
      <c r="E25" s="100"/>
    </row>
    <row r="26" ht="24" customHeight="1" spans="1:5">
      <c r="A26" s="93" t="s">
        <v>75</v>
      </c>
      <c r="B26" s="98">
        <v>5625</v>
      </c>
      <c r="C26" s="99">
        <v>5603</v>
      </c>
      <c r="D26" s="94">
        <f t="shared" si="0"/>
        <v>0.996088888888889</v>
      </c>
      <c r="E26" s="100"/>
    </row>
    <row r="27" ht="24" customHeight="1" spans="1:5">
      <c r="A27" s="95" t="s">
        <v>76</v>
      </c>
      <c r="B27" s="98">
        <v>160</v>
      </c>
      <c r="C27" s="99">
        <v>86</v>
      </c>
      <c r="D27" s="91">
        <f t="shared" si="0"/>
        <v>0.5375</v>
      </c>
      <c r="E27" s="100"/>
    </row>
    <row r="28" ht="24" customHeight="1" spans="1:5">
      <c r="A28" s="97" t="s">
        <v>77</v>
      </c>
      <c r="B28" s="98">
        <v>160</v>
      </c>
      <c r="C28" s="99">
        <v>86</v>
      </c>
      <c r="D28" s="94">
        <f t="shared" si="0"/>
        <v>0.5375</v>
      </c>
      <c r="E28" s="100"/>
    </row>
    <row r="29" ht="24" customHeight="1" spans="1:5">
      <c r="A29" s="93" t="s">
        <v>78</v>
      </c>
      <c r="B29" s="98">
        <v>160</v>
      </c>
      <c r="C29" s="99">
        <v>86</v>
      </c>
      <c r="D29" s="94">
        <f t="shared" si="0"/>
        <v>0.5375</v>
      </c>
      <c r="E29" s="100"/>
    </row>
    <row r="30" ht="24" customHeight="1" spans="1:5">
      <c r="A30" s="85" t="s">
        <v>26</v>
      </c>
      <c r="B30" s="98"/>
      <c r="C30" s="99"/>
      <c r="D30" s="88"/>
      <c r="E30" s="100"/>
    </row>
    <row r="31" ht="24" customHeight="1" spans="1:5">
      <c r="A31" s="85" t="s">
        <v>28</v>
      </c>
      <c r="B31" s="98"/>
      <c r="C31" s="99"/>
      <c r="D31" s="91"/>
      <c r="E31" s="100"/>
    </row>
    <row r="32" ht="24" customHeight="1" spans="1:8">
      <c r="A32" s="102" t="s">
        <v>29</v>
      </c>
      <c r="B32" s="103">
        <v>14531</v>
      </c>
      <c r="C32" s="104">
        <v>14628</v>
      </c>
      <c r="D32" s="91">
        <f t="shared" ref="D32:D37" si="5">C32/B32</f>
        <v>1.00667538366251</v>
      </c>
      <c r="E32" s="89">
        <f t="shared" ref="E32:E37" si="6">H32-1</f>
        <v>-0.27894710898605</v>
      </c>
      <c r="F32" s="3">
        <v>20287</v>
      </c>
      <c r="G32" s="3">
        <f t="shared" ref="G32:G37" si="7">C32/F32</f>
        <v>0.72105289101395</v>
      </c>
      <c r="H32" s="3">
        <v>0.72105289101395</v>
      </c>
    </row>
    <row r="33" ht="24" customHeight="1" spans="1:5">
      <c r="A33" s="85" t="s">
        <v>31</v>
      </c>
      <c r="B33" s="98"/>
      <c r="C33" s="99"/>
      <c r="D33" s="91"/>
      <c r="E33" s="105"/>
    </row>
    <row r="34" ht="24" customHeight="1" spans="1:5">
      <c r="A34" s="106" t="s">
        <v>33</v>
      </c>
      <c r="B34" s="98"/>
      <c r="C34" s="99"/>
      <c r="D34" s="91"/>
      <c r="E34" s="105"/>
    </row>
    <row r="35" ht="24" customHeight="1" spans="1:5">
      <c r="A35" s="106" t="s">
        <v>35</v>
      </c>
      <c r="B35" s="98"/>
      <c r="C35" s="99"/>
      <c r="D35" s="91"/>
      <c r="E35" s="105"/>
    </row>
    <row r="36" ht="24" customHeight="1" spans="1:8">
      <c r="A36" s="102" t="s">
        <v>79</v>
      </c>
      <c r="B36" s="103">
        <v>858</v>
      </c>
      <c r="C36" s="104">
        <v>858</v>
      </c>
      <c r="D36" s="91">
        <f t="shared" si="5"/>
        <v>1</v>
      </c>
      <c r="E36" s="89">
        <f t="shared" si="6"/>
        <v>2.10869565217391</v>
      </c>
      <c r="F36" s="3">
        <v>276</v>
      </c>
      <c r="G36" s="3">
        <f t="shared" si="7"/>
        <v>3.10869565217391</v>
      </c>
      <c r="H36" s="3">
        <v>3.10869565217391</v>
      </c>
    </row>
    <row r="37" ht="24" customHeight="1" spans="1:8">
      <c r="A37" s="107" t="s">
        <v>41</v>
      </c>
      <c r="B37" s="108">
        <v>125201</v>
      </c>
      <c r="C37" s="109">
        <v>125201</v>
      </c>
      <c r="D37" s="110">
        <f t="shared" si="5"/>
        <v>1</v>
      </c>
      <c r="E37" s="111">
        <f t="shared" si="6"/>
        <v>0.13143316735498</v>
      </c>
      <c r="F37" s="3">
        <v>110657</v>
      </c>
      <c r="G37" s="3">
        <f t="shared" si="7"/>
        <v>1.13143316735498</v>
      </c>
      <c r="H37" s="3">
        <v>1.13143316735498</v>
      </c>
    </row>
  </sheetData>
  <mergeCells count="1">
    <mergeCell ref="A2:E2"/>
  </mergeCells>
  <pageMargins left="0.751388888888889" right="0.751388888888889" top="1" bottom="1" header="0.5" footer="0.5"/>
  <pageSetup paperSize="9" fitToHeight="0" orientation="portrait" horizontalDpi="600"/>
  <headerFooter>
    <oddFooter>&amp;C第 &amp;P 页，共 8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view="pageBreakPreview" zoomScaleNormal="100" workbookViewId="0">
      <selection activeCell="D3" sqref="D3"/>
    </sheetView>
  </sheetViews>
  <sheetFormatPr defaultColWidth="9.14285714285714" defaultRowHeight="14.25" outlineLevelCol="6"/>
  <cols>
    <col min="1" max="1" width="32.2857142857143" style="55" customWidth="1"/>
    <col min="2" max="2" width="13.8571428571429" style="55" customWidth="1"/>
    <col min="3" max="3" width="32.2857142857143" style="55" customWidth="1"/>
    <col min="4" max="4" width="13.8571428571429" style="55" customWidth="1"/>
    <col min="5" max="16384" width="9.14285714285714" style="3"/>
  </cols>
  <sheetData>
    <row r="1" spans="1:5">
      <c r="A1" s="4" t="s">
        <v>80</v>
      </c>
      <c r="B1" s="4"/>
      <c r="C1" s="4"/>
      <c r="D1" s="5"/>
      <c r="E1" s="5"/>
    </row>
    <row r="2" ht="21" spans="1:4">
      <c r="A2" s="56" t="s">
        <v>81</v>
      </c>
      <c r="B2" s="56"/>
      <c r="C2" s="56"/>
      <c r="D2" s="56"/>
    </row>
    <row r="3" ht="15" spans="1:4">
      <c r="A3" s="57"/>
      <c r="B3" s="57"/>
      <c r="C3" s="57"/>
      <c r="D3" s="9" t="s">
        <v>6</v>
      </c>
    </row>
    <row r="4" ht="24" customHeight="1" spans="1:4">
      <c r="A4" s="58" t="s">
        <v>7</v>
      </c>
      <c r="B4" s="59" t="s">
        <v>82</v>
      </c>
      <c r="C4" s="60" t="s">
        <v>7</v>
      </c>
      <c r="D4" s="58" t="s">
        <v>82</v>
      </c>
    </row>
    <row r="5" ht="24" customHeight="1" spans="1:4">
      <c r="A5" s="61" t="s">
        <v>9</v>
      </c>
      <c r="B5" s="62"/>
      <c r="C5" s="63" t="s">
        <v>10</v>
      </c>
      <c r="D5" s="64">
        <v>79573</v>
      </c>
    </row>
    <row r="6" ht="24" customHeight="1" spans="1:4">
      <c r="A6" s="65" t="s">
        <v>11</v>
      </c>
      <c r="B6" s="66"/>
      <c r="C6" s="67" t="s">
        <v>83</v>
      </c>
      <c r="D6" s="68">
        <v>5</v>
      </c>
    </row>
    <row r="7" ht="24" customHeight="1" spans="1:4">
      <c r="A7" s="65" t="s">
        <v>17</v>
      </c>
      <c r="B7" s="66"/>
      <c r="C7" s="67" t="s">
        <v>14</v>
      </c>
      <c r="D7" s="68">
        <v>152</v>
      </c>
    </row>
    <row r="8" ht="24" customHeight="1" spans="1:4">
      <c r="A8" s="65"/>
      <c r="B8" s="66"/>
      <c r="C8" s="69" t="s">
        <v>22</v>
      </c>
      <c r="D8" s="68">
        <v>70701</v>
      </c>
    </row>
    <row r="9" ht="24" customHeight="1" spans="1:4">
      <c r="A9" s="65"/>
      <c r="B9" s="66"/>
      <c r="C9" s="69" t="s">
        <v>23</v>
      </c>
      <c r="D9" s="68">
        <v>8655</v>
      </c>
    </row>
    <row r="10" ht="24" customHeight="1" spans="1:4">
      <c r="A10" s="65"/>
      <c r="B10" s="66"/>
      <c r="C10" s="69" t="s">
        <v>24</v>
      </c>
      <c r="D10" s="68">
        <v>60</v>
      </c>
    </row>
    <row r="11" ht="24" customHeight="1" spans="1:7">
      <c r="A11" s="70" t="s">
        <v>25</v>
      </c>
      <c r="B11" s="71">
        <v>248773</v>
      </c>
      <c r="C11" s="72" t="s">
        <v>26</v>
      </c>
      <c r="D11" s="64"/>
      <c r="G11" s="37"/>
    </row>
    <row r="12" ht="24" customHeight="1" spans="1:4">
      <c r="A12" s="70" t="s">
        <v>84</v>
      </c>
      <c r="B12" s="71">
        <v>70000</v>
      </c>
      <c r="C12" s="72" t="s">
        <v>28</v>
      </c>
      <c r="D12" s="64"/>
    </row>
    <row r="13" ht="24" customHeight="1" spans="1:4">
      <c r="A13" s="70" t="s">
        <v>50</v>
      </c>
      <c r="B13" s="73"/>
      <c r="C13" s="72" t="s">
        <v>29</v>
      </c>
      <c r="D13" s="64">
        <v>240058</v>
      </c>
    </row>
    <row r="14" ht="24" customHeight="1" spans="1:4">
      <c r="A14" s="70"/>
      <c r="B14" s="73"/>
      <c r="C14" s="72" t="s">
        <v>85</v>
      </c>
      <c r="D14" s="64"/>
    </row>
    <row r="15" ht="24" customHeight="1" spans="1:4">
      <c r="A15" s="3"/>
      <c r="B15" s="73"/>
      <c r="C15" s="72" t="s">
        <v>86</v>
      </c>
      <c r="D15" s="64"/>
    </row>
    <row r="16" ht="24" customHeight="1" spans="1:4">
      <c r="A16" s="70" t="s">
        <v>87</v>
      </c>
      <c r="B16" s="71">
        <v>858</v>
      </c>
      <c r="C16" s="72"/>
      <c r="D16" s="68"/>
    </row>
    <row r="17" ht="24" customHeight="1" spans="1:4">
      <c r="A17" s="74" t="s">
        <v>40</v>
      </c>
      <c r="B17" s="75">
        <v>319631</v>
      </c>
      <c r="C17" s="76" t="s">
        <v>41</v>
      </c>
      <c r="D17" s="77">
        <v>319631</v>
      </c>
    </row>
    <row r="18" ht="28.15" customHeight="1"/>
  </sheetData>
  <mergeCells count="1">
    <mergeCell ref="A2:D2"/>
  </mergeCells>
  <pageMargins left="0.554861111111111" right="0.554861111111111" top="1" bottom="1" header="0.5" footer="0.5"/>
  <pageSetup paperSize="9" orientation="portrait" horizontalDpi="600"/>
  <headerFooter>
    <oddFooter>&amp;C第 &amp;P 页，共 8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view="pageBreakPreview" zoomScaleNormal="100" workbookViewId="0">
      <selection activeCell="C3" sqref="C3"/>
    </sheetView>
  </sheetViews>
  <sheetFormatPr defaultColWidth="9.14285714285714" defaultRowHeight="14.25" outlineLevelCol="6"/>
  <cols>
    <col min="1" max="1" width="49.8571428571429" style="1" customWidth="1"/>
    <col min="2" max="3" width="18.7142857142857" style="2" customWidth="1"/>
    <col min="4" max="16384" width="9.14285714285714" style="3"/>
  </cols>
  <sheetData>
    <row r="1" spans="1:3">
      <c r="A1" s="4" t="s">
        <v>88</v>
      </c>
      <c r="B1" s="4"/>
      <c r="C1" s="5"/>
    </row>
    <row r="2" ht="21" spans="1:3">
      <c r="A2" s="6" t="s">
        <v>89</v>
      </c>
      <c r="B2" s="7"/>
      <c r="C2" s="7"/>
    </row>
    <row r="3" ht="22.15" customHeight="1" spans="1:3">
      <c r="A3" s="8"/>
      <c r="B3" s="38"/>
      <c r="C3" s="9" t="s">
        <v>6</v>
      </c>
    </row>
    <row r="4" ht="27" customHeight="1" spans="1:3">
      <c r="A4" s="39" t="s">
        <v>7</v>
      </c>
      <c r="B4" s="40" t="s">
        <v>90</v>
      </c>
      <c r="C4" s="41" t="s">
        <v>91</v>
      </c>
    </row>
    <row r="5" ht="25.15" customHeight="1" spans="1:3">
      <c r="A5" s="42" t="s">
        <v>92</v>
      </c>
      <c r="B5" s="43">
        <v>250</v>
      </c>
      <c r="C5" s="44"/>
    </row>
    <row r="6" ht="25.15" customHeight="1" spans="1:3">
      <c r="A6" s="45" t="s">
        <v>15</v>
      </c>
      <c r="B6" s="46"/>
      <c r="C6" s="44"/>
    </row>
    <row r="7" ht="25.15" customHeight="1" spans="1:3">
      <c r="A7" s="45" t="s">
        <v>17</v>
      </c>
      <c r="B7" s="46">
        <v>250</v>
      </c>
      <c r="C7" s="44"/>
    </row>
    <row r="8" ht="25.15" customHeight="1" spans="1:3">
      <c r="A8" s="42" t="s">
        <v>25</v>
      </c>
      <c r="B8" s="46">
        <v>151801</v>
      </c>
      <c r="C8" s="44">
        <v>248773</v>
      </c>
    </row>
    <row r="9" ht="25.15" customHeight="1" spans="1:3">
      <c r="A9" s="45" t="s">
        <v>11</v>
      </c>
      <c r="B9" s="46"/>
      <c r="C9" s="44"/>
    </row>
    <row r="10" ht="25.15" customHeight="1" spans="1:3">
      <c r="A10" s="45" t="s">
        <v>15</v>
      </c>
      <c r="B10" s="46">
        <v>5000</v>
      </c>
      <c r="C10" s="44"/>
    </row>
    <row r="11" ht="25.15" customHeight="1" spans="1:3">
      <c r="A11" s="45" t="s">
        <v>48</v>
      </c>
      <c r="B11" s="46">
        <v>20</v>
      </c>
      <c r="C11" s="44"/>
    </row>
    <row r="12" ht="25.15" customHeight="1" spans="1:3">
      <c r="A12" s="45" t="s">
        <v>49</v>
      </c>
      <c r="B12" s="46">
        <v>16</v>
      </c>
      <c r="C12" s="44"/>
    </row>
    <row r="13" ht="25.15" customHeight="1" spans="1:6">
      <c r="A13" s="45" t="s">
        <v>17</v>
      </c>
      <c r="B13" s="46">
        <v>310</v>
      </c>
      <c r="C13" s="44"/>
      <c r="F13" s="3" t="s">
        <v>93</v>
      </c>
    </row>
    <row r="14" ht="25.15" customHeight="1" spans="1:3">
      <c r="A14" s="45" t="s">
        <v>94</v>
      </c>
      <c r="B14" s="46">
        <v>146455</v>
      </c>
      <c r="C14" s="44">
        <v>248773</v>
      </c>
    </row>
    <row r="15" ht="25.15" customHeight="1" spans="1:7">
      <c r="A15" s="42" t="s">
        <v>27</v>
      </c>
      <c r="B15" s="47"/>
      <c r="C15" s="44"/>
      <c r="G15" s="37"/>
    </row>
    <row r="16" ht="25.15" customHeight="1" spans="1:3">
      <c r="A16" s="42" t="s">
        <v>50</v>
      </c>
      <c r="B16" s="47"/>
      <c r="C16" s="44"/>
    </row>
    <row r="17" ht="25.15" customHeight="1" spans="1:3">
      <c r="A17" s="42" t="s">
        <v>51</v>
      </c>
      <c r="B17" s="47">
        <v>40000</v>
      </c>
      <c r="C17" s="44">
        <v>70000</v>
      </c>
    </row>
    <row r="18" ht="25.15" customHeight="1" spans="1:3">
      <c r="A18" s="48" t="s">
        <v>95</v>
      </c>
      <c r="B18" s="46">
        <v>40000</v>
      </c>
      <c r="C18" s="44">
        <v>70000</v>
      </c>
    </row>
    <row r="19" ht="25.15" customHeight="1" spans="1:3">
      <c r="A19" s="48" t="s">
        <v>96</v>
      </c>
      <c r="B19" s="46">
        <v>40000</v>
      </c>
      <c r="C19" s="44">
        <v>70000</v>
      </c>
    </row>
    <row r="20" ht="25.15" customHeight="1" spans="1:3">
      <c r="A20" s="48" t="s">
        <v>97</v>
      </c>
      <c r="B20" s="46"/>
      <c r="C20" s="44"/>
    </row>
    <row r="21" ht="25.15" customHeight="1" spans="1:3">
      <c r="A21" s="49" t="s">
        <v>98</v>
      </c>
      <c r="B21" s="46"/>
      <c r="C21" s="44"/>
    </row>
    <row r="22" ht="25.15" customHeight="1" spans="1:3">
      <c r="A22" s="49" t="s">
        <v>99</v>
      </c>
      <c r="B22" s="47"/>
      <c r="C22" s="44"/>
    </row>
    <row r="23" ht="25.15" customHeight="1" spans="1:3">
      <c r="A23" s="49" t="s">
        <v>100</v>
      </c>
      <c r="B23" s="47"/>
      <c r="C23" s="44"/>
    </row>
    <row r="24" ht="25.15" customHeight="1" spans="1:3">
      <c r="A24" s="50" t="s">
        <v>101</v>
      </c>
      <c r="B24" s="47">
        <v>40000</v>
      </c>
      <c r="C24" s="44">
        <v>70000</v>
      </c>
    </row>
    <row r="25" ht="25.15" customHeight="1" spans="1:3">
      <c r="A25" s="49" t="s">
        <v>102</v>
      </c>
      <c r="B25" s="47"/>
      <c r="C25" s="44"/>
    </row>
    <row r="26" ht="25.15" customHeight="1" spans="1:3">
      <c r="A26" s="42" t="s">
        <v>38</v>
      </c>
      <c r="B26" s="47">
        <v>276</v>
      </c>
      <c r="C26" s="44">
        <v>858</v>
      </c>
    </row>
    <row r="27" ht="25.15" customHeight="1" spans="1:3">
      <c r="A27" s="51" t="s">
        <v>40</v>
      </c>
      <c r="B27" s="52">
        <v>192327</v>
      </c>
      <c r="C27" s="53">
        <v>319631</v>
      </c>
    </row>
    <row r="28" ht="25.15" customHeight="1" spans="2:3">
      <c r="B28" s="54"/>
      <c r="C28" s="54"/>
    </row>
  </sheetData>
  <mergeCells count="1">
    <mergeCell ref="A2:C2"/>
  </mergeCells>
  <pageMargins left="0.751388888888889" right="0.751388888888889" top="0.590277777777778" bottom="0.590277777777778" header="0.5" footer="0.5"/>
  <pageSetup paperSize="9" orientation="portrait" horizontalDpi="600"/>
  <headerFooter>
    <oddFooter>&amp;C第 &amp;P 页，共 8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view="pageBreakPreview" zoomScaleNormal="100" topLeftCell="B1" workbookViewId="0">
      <selection activeCell="K17" sqref="K17"/>
    </sheetView>
  </sheetViews>
  <sheetFormatPr defaultColWidth="9.14285714285714" defaultRowHeight="12.75" outlineLevelCol="6"/>
  <cols>
    <col min="1" max="1" width="10.5714285714286" style="3" hidden="1" customWidth="1"/>
    <col min="2" max="2" width="48.7142857142857" style="3" customWidth="1"/>
    <col min="3" max="3" width="37.1428571428571" style="3" customWidth="1"/>
    <col min="4" max="16384" width="9.14285714285714" style="3"/>
  </cols>
  <sheetData>
    <row r="1" ht="22.15" customHeight="1" spans="1:3">
      <c r="A1" s="17" t="s">
        <v>103</v>
      </c>
      <c r="B1" s="17"/>
      <c r="C1" s="17"/>
    </row>
    <row r="2" ht="28.15" customHeight="1" spans="1:3">
      <c r="A2" s="18" t="s">
        <v>104</v>
      </c>
      <c r="B2" s="19"/>
      <c r="C2" s="19"/>
    </row>
    <row r="3" ht="28.15" customHeight="1" spans="1:3">
      <c r="A3" s="19" t="s">
        <v>105</v>
      </c>
      <c r="B3" s="19"/>
      <c r="C3" s="19"/>
    </row>
    <row r="4" ht="21" customHeight="1" spans="1:3">
      <c r="A4" s="20" t="s">
        <v>6</v>
      </c>
      <c r="B4" s="20"/>
      <c r="C4" s="21"/>
    </row>
    <row r="5" ht="28.15" customHeight="1" spans="1:3">
      <c r="A5" s="22" t="s">
        <v>106</v>
      </c>
      <c r="B5" s="23" t="s">
        <v>107</v>
      </c>
      <c r="C5" s="24" t="s">
        <v>82</v>
      </c>
    </row>
    <row r="6" ht="19.9" customHeight="1" spans="1:3">
      <c r="A6" s="25"/>
      <c r="B6" s="26" t="s">
        <v>108</v>
      </c>
      <c r="C6" s="27">
        <v>5</v>
      </c>
    </row>
    <row r="7" ht="19.9" customHeight="1" spans="1:3">
      <c r="A7" s="28"/>
      <c r="B7" s="29" t="s">
        <v>109</v>
      </c>
      <c r="C7" s="30">
        <v>5</v>
      </c>
    </row>
    <row r="8" ht="19.9" customHeight="1" spans="1:3">
      <c r="A8" s="28"/>
      <c r="B8" s="31" t="s">
        <v>110</v>
      </c>
      <c r="C8" s="30">
        <v>5</v>
      </c>
    </row>
    <row r="9" ht="19.9" customHeight="1" spans="1:3">
      <c r="A9" s="28"/>
      <c r="B9" s="32" t="s">
        <v>111</v>
      </c>
      <c r="C9" s="30">
        <v>152</v>
      </c>
    </row>
    <row r="10" ht="19.9" customHeight="1" spans="1:3">
      <c r="A10" s="28"/>
      <c r="B10" s="33" t="s">
        <v>112</v>
      </c>
      <c r="C10" s="30">
        <v>148</v>
      </c>
    </row>
    <row r="11" ht="19.9" customHeight="1" spans="1:3">
      <c r="A11" s="28"/>
      <c r="B11" s="34" t="s">
        <v>113</v>
      </c>
      <c r="C11" s="30">
        <v>6</v>
      </c>
    </row>
    <row r="12" ht="19.9" customHeight="1" spans="1:3">
      <c r="A12" s="28"/>
      <c r="B12" s="34" t="s">
        <v>114</v>
      </c>
      <c r="C12" s="30">
        <v>142</v>
      </c>
    </row>
    <row r="13" ht="19.9" customHeight="1" spans="1:3">
      <c r="A13" s="28"/>
      <c r="B13" s="33" t="s">
        <v>115</v>
      </c>
      <c r="C13" s="30">
        <v>4</v>
      </c>
    </row>
    <row r="14" ht="19.9" customHeight="1" spans="1:3">
      <c r="A14" s="28"/>
      <c r="B14" s="34" t="s">
        <v>116</v>
      </c>
      <c r="C14" s="30">
        <v>4</v>
      </c>
    </row>
    <row r="15" ht="19.9" customHeight="1" spans="1:3">
      <c r="A15" s="28"/>
      <c r="B15" s="32" t="s">
        <v>117</v>
      </c>
      <c r="C15" s="30">
        <v>70701</v>
      </c>
    </row>
    <row r="16" ht="19.9" customHeight="1" spans="1:3">
      <c r="A16" s="28"/>
      <c r="B16" s="33" t="s">
        <v>118</v>
      </c>
      <c r="C16" s="30">
        <v>70000</v>
      </c>
    </row>
    <row r="17" ht="29" customHeight="1" spans="1:3">
      <c r="A17" s="28"/>
      <c r="B17" s="34" t="s">
        <v>119</v>
      </c>
      <c r="C17" s="30">
        <v>70000</v>
      </c>
    </row>
    <row r="18" ht="19.9" customHeight="1" spans="1:3">
      <c r="A18" s="28"/>
      <c r="B18" s="33" t="s">
        <v>120</v>
      </c>
      <c r="C18" s="30">
        <v>701</v>
      </c>
    </row>
    <row r="19" ht="19.9" customHeight="1" spans="1:3">
      <c r="A19" s="28"/>
      <c r="B19" s="34" t="s">
        <v>121</v>
      </c>
      <c r="C19" s="30">
        <v>601</v>
      </c>
    </row>
    <row r="20" ht="19.9" customHeight="1" spans="1:3">
      <c r="A20" s="28"/>
      <c r="B20" s="34" t="s">
        <v>122</v>
      </c>
      <c r="C20" s="30">
        <v>83</v>
      </c>
    </row>
    <row r="21" ht="19.9" customHeight="1" spans="1:3">
      <c r="A21" s="28"/>
      <c r="B21" s="34" t="s">
        <v>123</v>
      </c>
      <c r="C21" s="30">
        <v>17</v>
      </c>
    </row>
    <row r="22" ht="19.9" customHeight="1" spans="1:3">
      <c r="A22" s="28"/>
      <c r="B22" s="32" t="s">
        <v>124</v>
      </c>
      <c r="C22" s="30">
        <v>8655</v>
      </c>
    </row>
    <row r="23" ht="19.9" customHeight="1" spans="1:3">
      <c r="A23" s="28"/>
      <c r="B23" s="33" t="s">
        <v>125</v>
      </c>
      <c r="C23" s="30">
        <v>8655</v>
      </c>
    </row>
    <row r="24" ht="19.9" customHeight="1" spans="1:3">
      <c r="A24" s="28"/>
      <c r="B24" s="34" t="s">
        <v>126</v>
      </c>
      <c r="C24" s="30">
        <v>8655</v>
      </c>
    </row>
    <row r="25" ht="19.9" customHeight="1" spans="1:3">
      <c r="A25" s="28"/>
      <c r="B25" s="32" t="s">
        <v>127</v>
      </c>
      <c r="C25" s="30">
        <v>60</v>
      </c>
    </row>
    <row r="26" ht="19.9" customHeight="1" spans="1:3">
      <c r="A26" s="28"/>
      <c r="B26" s="33" t="s">
        <v>128</v>
      </c>
      <c r="C26" s="30">
        <v>60</v>
      </c>
    </row>
    <row r="27" ht="19.9" customHeight="1" spans="1:3">
      <c r="A27" s="28"/>
      <c r="B27" s="34" t="s">
        <v>129</v>
      </c>
      <c r="C27" s="30">
        <v>60</v>
      </c>
    </row>
    <row r="28" ht="19.9" customHeight="1" spans="1:3">
      <c r="A28" s="28"/>
      <c r="B28" s="35" t="s">
        <v>130</v>
      </c>
      <c r="C28" s="36">
        <v>79573</v>
      </c>
    </row>
    <row r="29" ht="25" customHeight="1" spans="2:2">
      <c r="B29" s="14"/>
    </row>
    <row r="32" spans="7:7">
      <c r="G32" s="37"/>
    </row>
  </sheetData>
  <mergeCells count="4">
    <mergeCell ref="A1:C1"/>
    <mergeCell ref="A2:C2"/>
    <mergeCell ref="A3:C3"/>
    <mergeCell ref="A4:C4"/>
  </mergeCells>
  <pageMargins left="0.751388888888889" right="0.751388888888889" top="1" bottom="1" header="0.5" footer="0.5"/>
  <pageSetup paperSize="9" orientation="portrait" horizontalDpi="600"/>
  <headerFooter>
    <oddFooter>&amp;C第 &amp;P 页，共 8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view="pageBreakPreview" zoomScaleNormal="100" workbookViewId="0">
      <selection activeCell="I15" sqref="I15"/>
    </sheetView>
  </sheetViews>
  <sheetFormatPr defaultColWidth="9.14285714285714" defaultRowHeight="14.25" outlineLevelCol="1"/>
  <cols>
    <col min="1" max="1" width="53.5904761904762" style="1" customWidth="1"/>
    <col min="2" max="2" width="25.4285714285714" style="2" customWidth="1"/>
    <col min="3" max="16384" width="9.14285714285714" style="3"/>
  </cols>
  <sheetData>
    <row r="1" spans="1:2">
      <c r="A1" s="4" t="s">
        <v>131</v>
      </c>
      <c r="B1" s="5"/>
    </row>
    <row r="2" ht="48" customHeight="1" spans="1:2">
      <c r="A2" s="6" t="s">
        <v>132</v>
      </c>
      <c r="B2" s="7"/>
    </row>
    <row r="3" spans="1:2">
      <c r="A3" s="8"/>
      <c r="B3" s="9" t="s">
        <v>6</v>
      </c>
    </row>
    <row r="4" ht="27" customHeight="1" spans="1:2">
      <c r="A4" s="10" t="s">
        <v>7</v>
      </c>
      <c r="B4" s="11" t="s">
        <v>82</v>
      </c>
    </row>
    <row r="5" ht="28.15" customHeight="1" spans="1:2">
      <c r="A5" s="12" t="s">
        <v>133</v>
      </c>
      <c r="B5" s="13">
        <v>79573</v>
      </c>
    </row>
    <row r="6" ht="28.15" customHeight="1" spans="1:2">
      <c r="A6" s="14" t="s">
        <v>134</v>
      </c>
      <c r="B6" s="13">
        <v>155</v>
      </c>
    </row>
    <row r="7" ht="28.15" customHeight="1" spans="1:2">
      <c r="A7" s="14" t="s">
        <v>135</v>
      </c>
      <c r="B7" s="13">
        <v>155</v>
      </c>
    </row>
    <row r="8" ht="28.15" customHeight="1" spans="1:2">
      <c r="A8" s="14" t="s">
        <v>136</v>
      </c>
      <c r="B8" s="13">
        <v>681</v>
      </c>
    </row>
    <row r="9" ht="28.15" customHeight="1" spans="1:2">
      <c r="A9" s="14" t="s">
        <v>137</v>
      </c>
      <c r="B9" s="13">
        <f>599+82</f>
        <v>681</v>
      </c>
    </row>
    <row r="10" ht="28.15" customHeight="1" spans="1:2">
      <c r="A10" s="14" t="s">
        <v>138</v>
      </c>
      <c r="B10" s="13">
        <v>70000</v>
      </c>
    </row>
    <row r="11" ht="28.15" customHeight="1" spans="1:2">
      <c r="A11" s="14" t="s">
        <v>139</v>
      </c>
      <c r="B11" s="13">
        <v>70000</v>
      </c>
    </row>
    <row r="12" ht="28.15" customHeight="1" spans="1:2">
      <c r="A12" s="14" t="s">
        <v>140</v>
      </c>
      <c r="B12" s="13">
        <v>22</v>
      </c>
    </row>
    <row r="13" ht="28.15" customHeight="1" spans="1:2">
      <c r="A13" s="14" t="s">
        <v>141</v>
      </c>
      <c r="B13" s="13">
        <v>22</v>
      </c>
    </row>
    <row r="14" ht="28.15" customHeight="1" spans="1:2">
      <c r="A14" s="14" t="s">
        <v>142</v>
      </c>
      <c r="B14" s="13">
        <v>8715</v>
      </c>
    </row>
    <row r="15" ht="28.15" customHeight="1" spans="1:2">
      <c r="A15" s="14" t="s">
        <v>143</v>
      </c>
      <c r="B15" s="13">
        <v>8655</v>
      </c>
    </row>
    <row r="16" ht="28.15" customHeight="1" spans="1:2">
      <c r="A16" s="15" t="s">
        <v>144</v>
      </c>
      <c r="B16" s="16">
        <v>60</v>
      </c>
    </row>
  </sheetData>
  <mergeCells count="1">
    <mergeCell ref="A2:B2"/>
  </mergeCells>
  <pageMargins left="0.751388888888889" right="0.751388888888889" top="1" bottom="1" header="0.5" footer="0.5"/>
  <pageSetup paperSize="9" orientation="portrait" horizontalDpi="600"/>
  <headerFooter>
    <oddFooter>&amp;C第 &amp;P 页，共 8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表2-1.汕尾市城区2022年区级政府性基金预算收支总表</vt:lpstr>
      <vt:lpstr>表2-2.汕尾市城区2022年区级政府性基金预算收入执行情况表</vt:lpstr>
      <vt:lpstr>表2-3.汕尾市城区2022年区级政府性基金预算支出执行情况表</vt:lpstr>
      <vt:lpstr>表2-4.汕尾市城区2023年区级政府性基金预算收支总表</vt:lpstr>
      <vt:lpstr>表2-5.汕尾市城区2023年区级政府性基金预算收入表</vt:lpstr>
      <vt:lpstr>表2-6. 汕尾市城区2023年区本级政府性基金预算支出表</vt:lpstr>
      <vt:lpstr>表2-7.汕尾市城区2023年区本级政府性基金预算支出表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</cp:lastModifiedBy>
  <dcterms:created xsi:type="dcterms:W3CDTF">2023-02-03T20:07:00Z</dcterms:created>
  <dcterms:modified xsi:type="dcterms:W3CDTF">2023-02-15T08:06:14Z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59092714B7C04AA1B37A91C2A29AF48C</vt:lpwstr>
  </property>
  <property fmtid="{D5CDD505-2E9C-101B-9397-08002B2CF9AE}" pid="3" name="KSOProductBuildVer">
    <vt:lpwstr>2052-11.1.0.13703</vt:lpwstr>
  </property>
</Properties>
</file>