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definedNames>
    <definedName name="_xlnm._FilterDatabase" localSheetId="0" hidden="1">公示名单!$A$1:$T$5</definedName>
  </definedNames>
  <calcPr calcId="144525"/>
</workbook>
</file>

<file path=xl/sharedStrings.xml><?xml version="1.0" encoding="utf-8"?>
<sst xmlns="http://schemas.openxmlformats.org/spreadsheetml/2006/main" count="38" uniqueCount="34">
  <si>
    <t>公示名单</t>
  </si>
  <si>
    <t>序
号</t>
  </si>
  <si>
    <t>申请季度/年度</t>
  </si>
  <si>
    <t>用人单位名称</t>
  </si>
  <si>
    <t>法人
代表</t>
  </si>
  <si>
    <t>统一社会信用代码（或其他）</t>
  </si>
  <si>
    <t>登记注册日期</t>
  </si>
  <si>
    <t>招用
员工
人数</t>
  </si>
  <si>
    <t>招用员工姓名</t>
  </si>
  <si>
    <t>性别</t>
  </si>
  <si>
    <t>年龄</t>
  </si>
  <si>
    <t>人员类别</t>
  </si>
  <si>
    <t>身份证号码</t>
  </si>
  <si>
    <t>签订劳动合同日期
（年月日-年月日）</t>
  </si>
  <si>
    <t>用人单位实际缴纳社会保险费
（7-12月）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</si>
  <si>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</si>
  <si>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</si>
  <si>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</si>
  <si>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</si>
  <si>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</si>
  <si>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</si>
  <si>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2022年下半年（7-12月）</t>
  </si>
  <si>
    <t>汕尾市金煜财税服务有限公司</t>
  </si>
  <si>
    <t>吴颜普</t>
  </si>
  <si>
    <t>91441502MA56U2LF7R</t>
  </si>
  <si>
    <t>卓晓珠</t>
  </si>
  <si>
    <t>女</t>
  </si>
  <si>
    <t>毕业2年内高校毕业生(技工院校高级工班）</t>
  </si>
  <si>
    <t>44158****7988</t>
  </si>
  <si>
    <t>2022-04-01至2025-04-01</t>
  </si>
  <si>
    <t>已合并入医疗保险</t>
  </si>
  <si>
    <t>李雨桑</t>
  </si>
  <si>
    <t>44158****0629</t>
  </si>
  <si>
    <t>2022-07-15至2025-07-15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</si>
</sst>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name val="方正小标宋简体"/>
      <charset val="134"/>
    </font>
    <font>
      <sz val="16"/>
      <color rgb="FF000000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zoomScale="60" zoomScaleNormal="60" workbookViewId="0">
      <selection activeCell="F8" sqref="F8"/>
    </sheetView>
  </sheetViews>
  <sheetFormatPr defaultColWidth="10" defaultRowHeight="15.6" outlineLevelRow="4"/>
  <cols>
    <col min="1" max="1" width="3.88888888888889" style="3" customWidth="1"/>
    <col min="2" max="3" width="23.1481481481481" style="3" customWidth="1"/>
    <col min="4" max="4" width="10.3703703703704" style="3" customWidth="1"/>
    <col min="5" max="5" width="30.3703703703704" style="3" customWidth="1"/>
    <col min="6" max="6" width="16.6666666666667" style="3" customWidth="1"/>
    <col min="7" max="7" width="10.1851851851852" style="3" customWidth="1"/>
    <col min="8" max="8" width="10.9259259259259" style="3" customWidth="1"/>
    <col min="9" max="10" width="7.59259259259259" style="3" customWidth="1"/>
    <col min="11" max="11" width="32.037037037037" style="3" customWidth="1"/>
    <col min="12" max="12" width="28.1481481481481" style="4" customWidth="1"/>
    <col min="13" max="13" width="34.6296296296296" style="3" customWidth="1"/>
    <col min="14" max="14" width="17.4074074074074" style="3" customWidth="1"/>
    <col min="15" max="15" width="7.77777777777778" style="3" customWidth="1"/>
    <col min="16" max="16" width="9.62962962962963" style="3" customWidth="1"/>
    <col min="17" max="17" width="8.33333333333333" style="3" customWidth="1"/>
    <col min="18" max="18" width="7.22222222222222" style="3" customWidth="1"/>
    <col min="19" max="19" width="10.5555555555556" style="3" customWidth="1"/>
    <col min="20" max="20" width="14.6296296296296" style="3" customWidth="1"/>
    <col min="21" max="16370" width="10" style="3"/>
    <col min="16371" max="16384" width="10" style="5"/>
  </cols>
  <sheetData>
    <row r="1" ht="4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3"/>
      <c r="M1" s="6"/>
      <c r="N1" s="6"/>
      <c r="O1" s="6"/>
      <c r="P1" s="6"/>
      <c r="Q1" s="6"/>
      <c r="R1" s="6"/>
      <c r="S1" s="6"/>
      <c r="T1" s="6"/>
    </row>
    <row r="2" s="1" customFormat="1" ht="32" customHeight="1" spans="1:1638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4" t="s">
        <v>9</v>
      </c>
      <c r="J2" s="14" t="s">
        <v>10</v>
      </c>
      <c r="K2" s="8" t="s">
        <v>11</v>
      </c>
      <c r="L2" s="8" t="s">
        <v>12</v>
      </c>
      <c r="M2" s="8" t="s">
        <v>13</v>
      </c>
      <c r="N2" s="15" t="s">
        <v>14</v>
      </c>
      <c r="O2" s="16"/>
      <c r="P2" s="17"/>
      <c r="Q2" s="17"/>
      <c r="R2" s="17"/>
      <c r="S2" s="17"/>
      <c r="T2" s="8" t="s">
        <v>15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4"/>
      <c r="XER2" s="24"/>
      <c r="XES2" s="24"/>
      <c r="XET2" s="24"/>
      <c r="XEU2" s="24"/>
      <c r="XEV2" s="24"/>
      <c r="XEW2" s="24"/>
      <c r="XEX2" s="24"/>
      <c r="XEY2" s="24"/>
      <c r="XEZ2" s="24"/>
    </row>
    <row r="3" s="2" customFormat="1" ht="79" customHeight="1" spans="1:16380">
      <c r="A3" s="7"/>
      <c r="B3" s="7"/>
      <c r="C3" s="8"/>
      <c r="D3" s="8"/>
      <c r="E3" s="7"/>
      <c r="F3" s="7"/>
      <c r="G3" s="7"/>
      <c r="H3" s="8"/>
      <c r="I3" s="18"/>
      <c r="J3" s="18"/>
      <c r="K3" s="8"/>
      <c r="L3" s="8"/>
      <c r="M3" s="8"/>
      <c r="N3" s="8"/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4"/>
      <c r="XER3" s="24"/>
      <c r="XES3" s="24"/>
      <c r="XET3" s="24"/>
      <c r="XEU3" s="24"/>
      <c r="XEV3" s="24"/>
      <c r="XEW3" s="24"/>
      <c r="XEX3" s="24"/>
      <c r="XEY3" s="24"/>
      <c r="XEZ3" s="24"/>
    </row>
    <row r="4" s="2" customFormat="1" ht="102" customHeight="1" spans="1:16380">
      <c r="A4" s="7">
        <v>1</v>
      </c>
      <c r="B4" s="9" t="s">
        <v>21</v>
      </c>
      <c r="C4" s="10" t="s">
        <v>22</v>
      </c>
      <c r="D4" s="10" t="s">
        <v>23</v>
      </c>
      <c r="E4" s="9" t="s">
        <v>24</v>
      </c>
      <c r="F4" s="11">
        <v>44399</v>
      </c>
      <c r="G4" s="9">
        <v>2</v>
      </c>
      <c r="H4" s="12" t="s">
        <v>25</v>
      </c>
      <c r="I4" s="9" t="s">
        <v>26</v>
      </c>
      <c r="J4" s="12">
        <v>21</v>
      </c>
      <c r="K4" s="12" t="s">
        <v>27</v>
      </c>
      <c r="L4" s="25" t="s">
        <v>28</v>
      </c>
      <c r="M4" s="9" t="s">
        <v>29</v>
      </c>
      <c r="N4" s="19">
        <v>4763.76</v>
      </c>
      <c r="O4" s="20">
        <f>532*6</f>
        <v>3192</v>
      </c>
      <c r="P4" s="20">
        <f>245.77*6</f>
        <v>1474.62</v>
      </c>
      <c r="Q4" s="20">
        <f>10.56*6</f>
        <v>63.36</v>
      </c>
      <c r="R4" s="20">
        <f>5.63*6</f>
        <v>33.78</v>
      </c>
      <c r="S4" s="12" t="s">
        <v>30</v>
      </c>
      <c r="T4" s="22">
        <v>9536.36</v>
      </c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4"/>
      <c r="XER4" s="24"/>
      <c r="XES4" s="24"/>
      <c r="XET4" s="24"/>
      <c r="XEU4" s="24"/>
      <c r="XEV4" s="24"/>
      <c r="XEW4" s="24"/>
      <c r="XEX4" s="24"/>
      <c r="XEY4" s="24"/>
      <c r="XEZ4" s="24"/>
    </row>
    <row r="5" s="2" customFormat="1" ht="109" customHeight="1" spans="1:16380">
      <c r="A5" s="7"/>
      <c r="B5" s="9"/>
      <c r="C5" s="10" t="s">
        <v>22</v>
      </c>
      <c r="D5" s="10"/>
      <c r="E5" s="9"/>
      <c r="F5" s="11"/>
      <c r="G5" s="9"/>
      <c r="H5" s="12" t="s">
        <v>31</v>
      </c>
      <c r="I5" s="9" t="s">
        <v>26</v>
      </c>
      <c r="J5" s="12">
        <v>21</v>
      </c>
      <c r="K5" s="12" t="s">
        <v>27</v>
      </c>
      <c r="L5" s="26" t="s">
        <v>32</v>
      </c>
      <c r="M5" s="9" t="s">
        <v>33</v>
      </c>
      <c r="N5" s="19">
        <v>4772.6</v>
      </c>
      <c r="O5" s="20">
        <f>532*6</f>
        <v>3192</v>
      </c>
      <c r="P5" s="20">
        <f>245.77*6</f>
        <v>1474.62</v>
      </c>
      <c r="Q5" s="20">
        <f>10.56*2+12*4</f>
        <v>69.12</v>
      </c>
      <c r="R5" s="20">
        <f>5.63*2+6.4*4</f>
        <v>36.86</v>
      </c>
      <c r="S5" s="12" t="s">
        <v>30</v>
      </c>
      <c r="T5" s="23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4"/>
      <c r="XER5" s="24"/>
      <c r="XES5" s="24"/>
      <c r="XET5" s="24"/>
      <c r="XEU5" s="24"/>
      <c r="XEV5" s="24"/>
      <c r="XEW5" s="24"/>
      <c r="XEX5" s="24"/>
      <c r="XEY5" s="24"/>
      <c r="XEZ5" s="24"/>
    </row>
  </sheetData>
  <mergeCells count="25">
    <mergeCell ref="A1:T1"/>
    <mergeCell ref="O2:S2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G4:G5"/>
    <mergeCell ref="H2:H3"/>
    <mergeCell ref="I2:I3"/>
    <mergeCell ref="J2:J3"/>
    <mergeCell ref="K2:K3"/>
    <mergeCell ref="L2:L3"/>
    <mergeCell ref="M2:M3"/>
    <mergeCell ref="N2:N3"/>
    <mergeCell ref="T2:T3"/>
    <mergeCell ref="T4:T5"/>
  </mergeCells>
  <dataValidations count="1">
    <dataValidation allowBlank="1" showInputMessage="1" showErrorMessage="1" sqref="C4 C5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2023-01-28T09:25:51Z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5748A8F7D9B74E53BD5F50812F609544</vt:lpwstr>
  </property>
</Properties>
</file>