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封面" sheetId="1" r:id="rId1"/>
    <sheet name="总表" sheetId="2" r:id="rId2"/>
    <sheet name="基本养老补充资料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<sst xmlns="http://schemas.openxmlformats.org/spreadsheetml/2006/main" count="129" uniqueCount="83">
  <si>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城区九届人大</t>
  </si>
  <si>
    <t>二次会议 附件9</t>
  </si>
  <si>
    <t xml:space="preserve">  </t>
  </si>
  <si>
    <t>汕尾市城区2022年社会保险基金预算草案</t>
  </si>
  <si>
    <t>编制单位：汕尾市城区财政局</t>
  </si>
  <si>
    <t>汕尾市城区2022年社会保险基金预算总表</t>
  </si>
  <si>
    <t>（草案）</t>
  </si>
  <si>
    <t>附件9•1</t>
  </si>
  <si>
    <t xml:space="preserve"> 金额单位：万元</t>
  </si>
  <si>
    <t>项目名称</t>
  </si>
  <si>
    <t>合计</t>
  </si>
  <si>
    <t>企业职工基本
养老保险基金</t>
  </si>
  <si>
    <t>失业保险基金</t>
  </si>
  <si>
    <t>职工基本医疗保险基金</t>
  </si>
  <si>
    <t>工伤保险基金</t>
  </si>
  <si>
    <t>城乡居民基本
养老保险基金</t>
  </si>
  <si>
    <t>机关事业单位基本养老保险基金</t>
  </si>
  <si>
    <t>城乡居民基本
医疗保险基金</t>
  </si>
  <si>
    <t>其他社会保险基金</t>
  </si>
  <si>
    <t>一、收入</t>
  </si>
  <si>
    <t xml:space="preserve">   其中：1、保险费收入</t>
  </si>
  <si>
    <t xml:space="preserve">         2、利息收入</t>
  </si>
  <si>
    <t xml:space="preserve">         3、财政补贴收入</t>
  </si>
  <si>
    <t xml:space="preserve">         4、委托投资收益</t>
  </si>
  <si>
    <t xml:space="preserve">         5、其他收入</t>
  </si>
  <si>
    <t xml:space="preserve">         6、转移收入</t>
  </si>
  <si>
    <t xml:space="preserve">         7、中央调剂资金收入（省级专用）</t>
  </si>
  <si>
    <t xml:space="preserve">         8、中央调剂基金收入（中央专用）</t>
  </si>
  <si>
    <t xml:space="preserve">         9、上级补助收入</t>
  </si>
  <si>
    <t>二、支出</t>
  </si>
  <si>
    <t xml:space="preserve">   其中：1、社会保险待遇支出</t>
  </si>
  <si>
    <t xml:space="preserve">         2、其他支出</t>
  </si>
  <si>
    <t xml:space="preserve">         3、转移支出</t>
  </si>
  <si>
    <t xml:space="preserve">         4、中央调剂资金支出（省级专用）</t>
  </si>
  <si>
    <t xml:space="preserve">         5、中央调剂基金支出（中央专用）</t>
  </si>
  <si>
    <t xml:space="preserve">         6、上解上级支出</t>
  </si>
  <si>
    <t>三、本年收支结余</t>
  </si>
  <si>
    <t>四、年末滚存结余</t>
  </si>
  <si>
    <t>汕尾市城区2022年基本养老保险基础资料表</t>
  </si>
  <si>
    <t>附件9•2</t>
  </si>
  <si>
    <t>项目</t>
  </si>
  <si>
    <t>单位</t>
  </si>
  <si>
    <t>2022年
预算数</t>
  </si>
  <si>
    <t xml:space="preserve">  一、企业职工基本养老保险</t>
  </si>
  <si>
    <t>×</t>
  </si>
  <si>
    <t xml:space="preserve">           2.欠费情况</t>
  </si>
  <si>
    <t xml:space="preserve">      (一)参保人数</t>
  </si>
  <si>
    <t>人</t>
  </si>
  <si>
    <t xml:space="preserve">              （1）上年末累计欠费</t>
  </si>
  <si>
    <t>元</t>
  </si>
  <si>
    <t xml:space="preserve">           1.在职职工</t>
  </si>
  <si>
    <t xml:space="preserve">              （2）本年补缴以前年度欠费</t>
  </si>
  <si>
    <t xml:space="preserve">           2.离休人员</t>
  </si>
  <si>
    <t xml:space="preserve">              （3）本年新增欠费</t>
  </si>
  <si>
    <t xml:space="preserve">           3.退休、退职人员</t>
  </si>
  <si>
    <t xml:space="preserve">              （4）年末累计欠费</t>
  </si>
  <si>
    <t xml:space="preserve">              （1）当年新增退休退职人员</t>
  </si>
  <si>
    <t xml:space="preserve">           3.本年预缴以后年度基本养老保险费</t>
  </si>
  <si>
    <t xml:space="preserve">              （2）当年死亡退休退职人员</t>
  </si>
  <si>
    <t xml:space="preserve">           4.一次性补缴以前年度基本养老保险费</t>
  </si>
  <si>
    <t xml:space="preserve">     （二）实际缴费人数</t>
  </si>
  <si>
    <t xml:space="preserve">     （七）统筹地区社会平均工资</t>
  </si>
  <si>
    <t>元/年</t>
  </si>
  <si>
    <t xml:space="preserve">     （三）缴费基数总额</t>
  </si>
  <si>
    <t xml:space="preserve">  二、机关事业单位基本养老保险</t>
  </si>
  <si>
    <t xml:space="preserve">           1.单位</t>
  </si>
  <si>
    <t>万元</t>
  </si>
  <si>
    <t xml:space="preserve">           2.个人</t>
  </si>
  <si>
    <t xml:space="preserve">     （四）缴费率</t>
  </si>
  <si>
    <t>%</t>
  </si>
  <si>
    <t xml:space="preserve">           2.退休、退职人员</t>
  </si>
  <si>
    <t xml:space="preserve">           1.单位缴费费率</t>
  </si>
  <si>
    <t xml:space="preserve">           2.职工个人缴费费率</t>
  </si>
  <si>
    <t xml:space="preserve">           3.以个人身份参保缴费费率</t>
  </si>
  <si>
    <t xml:space="preserve">     （五）以个人身份参保情况</t>
  </si>
  <si>
    <t xml:space="preserve">           1.参保人数</t>
  </si>
  <si>
    <t xml:space="preserve">           2.实际缴费人数</t>
  </si>
  <si>
    <t xml:space="preserve">  三、城乡居民基本养老保险</t>
  </si>
  <si>
    <t xml:space="preserve">           3.缴费基数总额</t>
  </si>
  <si>
    <t xml:space="preserve">     （一）16-59周岁参保缴费人数</t>
  </si>
  <si>
    <t xml:space="preserve">     （六）保险费缴纳情况</t>
  </si>
  <si>
    <t xml:space="preserve">     （二）养老金领取人员</t>
  </si>
  <si>
    <t xml:space="preserve">           1.缴纳当年养老保险费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</si>
</sst>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_GBK"/>
      <family val="0"/>
    </font>
    <font>
      <sz val="16"/>
      <color indexed="8"/>
      <name val="楷体_GB2312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宋体"/>
      <family val="0"/>
    </font>
    <font>
      <sz val="20"/>
      <color indexed="8"/>
      <name val="方正小标宋_GBK"/>
      <family val="0"/>
    </font>
    <font>
      <sz val="12"/>
      <color indexed="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0"/>
    </font>
    <font>
      <sz val="2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 horizontal="center" vertical="center"/>
      <protection/>
    </xf>
    <xf numFmtId="0" fontId="11" fillId="33" borderId="0" xfId="0" applyNumberFormat="1" applyFont="1" applyFill="1" applyAlignment="1" applyProtection="1">
      <alignment horizontal="center" vertical="center"/>
      <protection/>
    </xf>
    <xf numFmtId="0" fontId="5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6" fontId="13" fillId="0" borderId="10" xfId="0" applyNumberFormat="1" applyFont="1" applyFill="1" applyBorder="1" applyAlignment="1">
      <alignment vertical="center" wrapText="1"/>
    </xf>
    <xf numFmtId="176" fontId="13" fillId="0" borderId="10" xfId="0" applyNumberFormat="1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6" fontId="12" fillId="34" borderId="10" xfId="0" applyNumberFormat="1" applyFont="1" applyFill="1" applyBorder="1" applyAlignment="1">
      <alignment vertical="center" wrapText="1"/>
    </xf>
    <xf numFmtId="0" fontId="7" fillId="33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4" fillId="0" borderId="0" xfId="0" applyFont="1" applyAlignment="1">
      <alignment horizontal="distributed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城区社保基金决算" xfId="63"/>
    <cellStyle name="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17.50390625" style="0" customWidth="1"/>
    <col min="2" max="2" width="103.625" style="0" customWidth="1"/>
  </cols>
  <sheetData>
    <row r="1" spans="1:2" ht="18.75">
      <c r="A1" s="39" t="s">
        <v>0</v>
      </c>
      <c r="B1" s="40"/>
    </row>
    <row r="2" spans="1:2" ht="18.75">
      <c r="A2" s="41" t="s">
        <v>1</v>
      </c>
      <c r="B2" s="40"/>
    </row>
    <row r="3" spans="1:2" ht="18.75">
      <c r="A3" s="42" t="s">
        <v>2</v>
      </c>
      <c r="B3" s="40"/>
    </row>
    <row r="4" spans="1:2" ht="14.25">
      <c r="A4" s="40"/>
      <c r="B4" s="40"/>
    </row>
    <row r="5" spans="1:2" ht="14.25">
      <c r="A5" s="40"/>
      <c r="B5" s="40"/>
    </row>
    <row r="6" spans="1:2" ht="14.25">
      <c r="A6" s="40"/>
      <c r="B6" s="40"/>
    </row>
    <row r="7" spans="1:2" ht="14.25">
      <c r="A7" s="40"/>
      <c r="B7" s="40"/>
    </row>
    <row r="8" spans="1:2" ht="14.25">
      <c r="A8" s="40"/>
      <c r="B8" s="40"/>
    </row>
    <row r="9" spans="1:2" ht="14.25">
      <c r="A9" s="40"/>
      <c r="B9" s="40"/>
    </row>
    <row r="10" spans="1:2" ht="33.75">
      <c r="A10" s="43" t="s">
        <v>3</v>
      </c>
      <c r="B10" s="43"/>
    </row>
    <row r="11" spans="1:2" ht="35.25">
      <c r="A11" s="44"/>
      <c r="B11" s="44"/>
    </row>
    <row r="19" spans="1:2" ht="20.25">
      <c r="A19" s="45" t="s">
        <v>4</v>
      </c>
      <c r="B19" s="45"/>
    </row>
    <row r="20" spans="1:2" ht="20.25">
      <c r="A20" s="46"/>
      <c r="B20" s="46"/>
    </row>
  </sheetData>
  <sheetProtection/>
  <mergeCells count="4">
    <mergeCell ref="A10:B10"/>
    <mergeCell ref="A11:B11"/>
    <mergeCell ref="A19:B19"/>
    <mergeCell ref="A20:B20"/>
  </mergeCells>
  <printOptions/>
  <pageMargins left="0.7513888888888889" right="0.7513888888888889" top="1" bottom="1" header="0.5" footer="0.5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Zeros="0" workbookViewId="0" topLeftCell="A1">
      <selection activeCell="B16" sqref="B16"/>
    </sheetView>
  </sheetViews>
  <sheetFormatPr defaultColWidth="8.00390625" defaultRowHeight="14.25"/>
  <cols>
    <col min="1" max="1" width="36.00390625" style="0" customWidth="1"/>
    <col min="2" max="10" width="12.75390625" style="0" customWidth="1"/>
    <col min="13" max="13" width="11.625" style="0" bestFit="1" customWidth="1"/>
  </cols>
  <sheetData>
    <row r="1" spans="1:10" ht="7.5" customHeight="1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ht="28.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9.5" customHeight="1">
      <c r="A4" s="25" t="s">
        <v>7</v>
      </c>
      <c r="B4" s="26"/>
      <c r="C4" s="26"/>
      <c r="D4" s="26"/>
      <c r="E4" s="26"/>
      <c r="F4" s="26"/>
      <c r="G4" s="27"/>
      <c r="H4" s="26"/>
      <c r="I4" s="36" t="s">
        <v>8</v>
      </c>
      <c r="J4" s="36"/>
    </row>
    <row r="5" spans="1:10" s="18" customFormat="1" ht="51" customHeight="1">
      <c r="A5" s="28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29" t="s">
        <v>16</v>
      </c>
      <c r="I5" s="29" t="s">
        <v>17</v>
      </c>
      <c r="J5" s="29" t="s">
        <v>18</v>
      </c>
    </row>
    <row r="6" spans="1:13" s="19" customFormat="1" ht="24" customHeight="1">
      <c r="A6" s="28" t="s">
        <v>19</v>
      </c>
      <c r="B6" s="30">
        <f>SUM(C6:J6)</f>
        <v>14646</v>
      </c>
      <c r="C6" s="30">
        <f>SUM(C7:C14)</f>
        <v>0</v>
      </c>
      <c r="D6" s="30"/>
      <c r="E6" s="30"/>
      <c r="F6" s="30"/>
      <c r="G6" s="30">
        <f>SUM(G7:G14)</f>
        <v>0</v>
      </c>
      <c r="H6" s="30">
        <f>SUM(H7:H15)</f>
        <v>14646</v>
      </c>
      <c r="I6" s="30">
        <f>SUM(I7:I14)</f>
        <v>0</v>
      </c>
      <c r="J6" s="30">
        <f>SUM(J7:J14)</f>
        <v>0</v>
      </c>
      <c r="M6" s="37"/>
    </row>
    <row r="7" spans="1:13" s="20" customFormat="1" ht="24" customHeight="1">
      <c r="A7" s="31" t="s">
        <v>20</v>
      </c>
      <c r="B7" s="30">
        <f aca="true" t="shared" si="0" ref="B7:B21">SUM(C7:J7)</f>
        <v>13956</v>
      </c>
      <c r="C7" s="32"/>
      <c r="D7" s="32"/>
      <c r="E7" s="32"/>
      <c r="F7" s="32"/>
      <c r="G7" s="32"/>
      <c r="H7" s="32">
        <v>13956</v>
      </c>
      <c r="I7" s="32"/>
      <c r="J7" s="32"/>
      <c r="M7" s="38"/>
    </row>
    <row r="8" spans="1:13" s="20" customFormat="1" ht="24" customHeight="1">
      <c r="A8" s="31" t="s">
        <v>21</v>
      </c>
      <c r="B8" s="30">
        <f t="shared" si="0"/>
        <v>230</v>
      </c>
      <c r="C8" s="32"/>
      <c r="D8" s="32"/>
      <c r="E8" s="32"/>
      <c r="F8" s="32"/>
      <c r="G8" s="32"/>
      <c r="H8" s="32">
        <v>230</v>
      </c>
      <c r="I8" s="32"/>
      <c r="J8" s="32"/>
      <c r="M8" s="38"/>
    </row>
    <row r="9" spans="1:13" s="20" customFormat="1" ht="24" customHeight="1">
      <c r="A9" s="31" t="s">
        <v>22</v>
      </c>
      <c r="B9" s="30">
        <f t="shared" si="0"/>
        <v>0</v>
      </c>
      <c r="C9" s="32"/>
      <c r="D9" s="32"/>
      <c r="E9" s="32"/>
      <c r="F9" s="32"/>
      <c r="G9" s="32"/>
      <c r="H9" s="32"/>
      <c r="I9" s="32"/>
      <c r="J9" s="32"/>
      <c r="M9" s="38"/>
    </row>
    <row r="10" spans="1:13" s="20" customFormat="1" ht="24" customHeight="1">
      <c r="A10" s="31" t="s">
        <v>23</v>
      </c>
      <c r="B10" s="30">
        <f t="shared" si="0"/>
        <v>0</v>
      </c>
      <c r="C10" s="32"/>
      <c r="D10" s="32"/>
      <c r="E10" s="32"/>
      <c r="F10" s="32"/>
      <c r="G10" s="32"/>
      <c r="H10" s="32"/>
      <c r="I10" s="32"/>
      <c r="J10" s="32"/>
      <c r="M10" s="38"/>
    </row>
    <row r="11" spans="1:13" s="20" customFormat="1" ht="24" customHeight="1">
      <c r="A11" s="31" t="s">
        <v>24</v>
      </c>
      <c r="B11" s="30">
        <f t="shared" si="0"/>
        <v>0</v>
      </c>
      <c r="C11" s="32"/>
      <c r="D11" s="32"/>
      <c r="E11" s="32"/>
      <c r="F11" s="32"/>
      <c r="G11" s="32"/>
      <c r="H11" s="32"/>
      <c r="I11" s="32"/>
      <c r="J11" s="32"/>
      <c r="M11" s="38"/>
    </row>
    <row r="12" spans="1:13" s="20" customFormat="1" ht="24" customHeight="1">
      <c r="A12" s="31" t="s">
        <v>25</v>
      </c>
      <c r="B12" s="30">
        <f t="shared" si="0"/>
        <v>200</v>
      </c>
      <c r="C12" s="32"/>
      <c r="D12" s="32"/>
      <c r="E12" s="32"/>
      <c r="F12" s="32"/>
      <c r="G12" s="32"/>
      <c r="H12" s="32">
        <v>200</v>
      </c>
      <c r="I12" s="32"/>
      <c r="J12" s="32"/>
      <c r="M12" s="38"/>
    </row>
    <row r="13" spans="1:13" s="20" customFormat="1" ht="24" customHeight="1">
      <c r="A13" s="31" t="s">
        <v>26</v>
      </c>
      <c r="B13" s="30">
        <f t="shared" si="0"/>
        <v>0</v>
      </c>
      <c r="C13" s="32"/>
      <c r="D13" s="32"/>
      <c r="E13" s="32"/>
      <c r="F13" s="32"/>
      <c r="G13" s="32"/>
      <c r="H13" s="32"/>
      <c r="I13" s="32"/>
      <c r="J13" s="32"/>
      <c r="M13" s="38"/>
    </row>
    <row r="14" spans="1:13" s="20" customFormat="1" ht="24" customHeight="1">
      <c r="A14" s="31" t="s">
        <v>27</v>
      </c>
      <c r="B14" s="30">
        <f t="shared" si="0"/>
        <v>0</v>
      </c>
      <c r="C14" s="32"/>
      <c r="D14" s="32"/>
      <c r="E14" s="32"/>
      <c r="F14" s="32"/>
      <c r="G14" s="32"/>
      <c r="H14" s="32"/>
      <c r="I14" s="32"/>
      <c r="J14" s="32"/>
      <c r="M14" s="38"/>
    </row>
    <row r="15" spans="1:13" s="20" customFormat="1" ht="24" customHeight="1">
      <c r="A15" s="31" t="s">
        <v>28</v>
      </c>
      <c r="B15" s="30">
        <v>260</v>
      </c>
      <c r="C15" s="33"/>
      <c r="D15" s="33"/>
      <c r="E15" s="33"/>
      <c r="F15" s="33"/>
      <c r="G15" s="33"/>
      <c r="H15" s="33">
        <v>260</v>
      </c>
      <c r="I15" s="33"/>
      <c r="J15" s="33"/>
      <c r="M15" s="38"/>
    </row>
    <row r="16" spans="1:13" s="19" customFormat="1" ht="24" customHeight="1">
      <c r="A16" s="28" t="s">
        <v>29</v>
      </c>
      <c r="B16" s="30">
        <f aca="true" t="shared" si="1" ref="B16:B21">SUM(C16:J16)</f>
        <v>14303</v>
      </c>
      <c r="C16" s="34">
        <f>SUM(C17:C21)</f>
        <v>0</v>
      </c>
      <c r="D16" s="34"/>
      <c r="E16" s="34"/>
      <c r="F16" s="34"/>
      <c r="G16" s="34">
        <f>SUM(G17:G21)</f>
        <v>0</v>
      </c>
      <c r="H16" s="34">
        <f>SUM(H17:H22)</f>
        <v>14303</v>
      </c>
      <c r="I16" s="34">
        <f>SUM(I17:I21)</f>
        <v>0</v>
      </c>
      <c r="J16" s="34">
        <f>SUM(J17:J21)</f>
        <v>0</v>
      </c>
      <c r="M16" s="37"/>
    </row>
    <row r="17" spans="1:13" s="20" customFormat="1" ht="24" customHeight="1">
      <c r="A17" s="31" t="s">
        <v>30</v>
      </c>
      <c r="B17" s="30">
        <f t="shared" si="1"/>
        <v>14061</v>
      </c>
      <c r="C17" s="32"/>
      <c r="D17" s="32"/>
      <c r="E17" s="32"/>
      <c r="F17" s="32"/>
      <c r="G17" s="32"/>
      <c r="H17" s="32">
        <v>14061</v>
      </c>
      <c r="I17" s="32"/>
      <c r="J17" s="32"/>
      <c r="M17" s="38"/>
    </row>
    <row r="18" spans="1:13" s="20" customFormat="1" ht="24" customHeight="1">
      <c r="A18" s="31" t="s">
        <v>31</v>
      </c>
      <c r="B18" s="30">
        <f t="shared" si="1"/>
        <v>0</v>
      </c>
      <c r="C18" s="32"/>
      <c r="D18" s="32"/>
      <c r="E18" s="32"/>
      <c r="F18" s="32"/>
      <c r="G18" s="32"/>
      <c r="H18" s="32"/>
      <c r="I18" s="32"/>
      <c r="J18" s="32"/>
      <c r="M18" s="38"/>
    </row>
    <row r="19" spans="1:13" s="20" customFormat="1" ht="24" customHeight="1">
      <c r="A19" s="31" t="s">
        <v>32</v>
      </c>
      <c r="B19" s="30">
        <f t="shared" si="1"/>
        <v>12</v>
      </c>
      <c r="C19" s="32"/>
      <c r="D19" s="32"/>
      <c r="E19" s="32"/>
      <c r="F19" s="32"/>
      <c r="G19" s="32"/>
      <c r="H19" s="32">
        <v>12</v>
      </c>
      <c r="I19" s="32"/>
      <c r="J19" s="32"/>
      <c r="M19" s="38"/>
    </row>
    <row r="20" spans="1:13" s="20" customFormat="1" ht="24" customHeight="1">
      <c r="A20" s="31" t="s">
        <v>33</v>
      </c>
      <c r="B20" s="30">
        <f t="shared" si="1"/>
        <v>0</v>
      </c>
      <c r="C20" s="32"/>
      <c r="D20" s="32"/>
      <c r="E20" s="32"/>
      <c r="F20" s="32"/>
      <c r="G20" s="32"/>
      <c r="H20" s="32"/>
      <c r="I20" s="32"/>
      <c r="J20" s="32"/>
      <c r="M20" s="38"/>
    </row>
    <row r="21" spans="1:13" ht="24" customHeight="1">
      <c r="A21" s="31" t="s">
        <v>34</v>
      </c>
      <c r="B21" s="30">
        <f t="shared" si="1"/>
        <v>0</v>
      </c>
      <c r="C21" s="32"/>
      <c r="D21" s="32"/>
      <c r="E21" s="32"/>
      <c r="F21" s="32"/>
      <c r="G21" s="32"/>
      <c r="H21" s="32"/>
      <c r="I21" s="32"/>
      <c r="J21" s="32"/>
      <c r="M21" s="38"/>
    </row>
    <row r="22" spans="1:13" ht="24" customHeight="1">
      <c r="A22" s="31" t="s">
        <v>35</v>
      </c>
      <c r="B22" s="30">
        <v>230</v>
      </c>
      <c r="C22" s="32"/>
      <c r="D22" s="32"/>
      <c r="E22" s="32"/>
      <c r="F22" s="32"/>
      <c r="G22" s="32"/>
      <c r="H22" s="32">
        <v>230</v>
      </c>
      <c r="I22" s="32"/>
      <c r="J22" s="32"/>
      <c r="M22" s="38"/>
    </row>
    <row r="23" spans="1:13" s="18" customFormat="1" ht="24" customHeight="1">
      <c r="A23" s="28" t="s">
        <v>36</v>
      </c>
      <c r="B23" s="30">
        <f>SUM(C23:J23)</f>
        <v>343</v>
      </c>
      <c r="C23" s="30">
        <f>C6-C16</f>
        <v>0</v>
      </c>
      <c r="D23" s="30"/>
      <c r="E23" s="30"/>
      <c r="F23" s="30"/>
      <c r="G23" s="30">
        <f>G6-G16</f>
        <v>0</v>
      </c>
      <c r="H23" s="30">
        <f>H6-H16</f>
        <v>343</v>
      </c>
      <c r="I23" s="30">
        <f>I6-I16</f>
        <v>0</v>
      </c>
      <c r="J23" s="30">
        <f>J6-J16</f>
        <v>0</v>
      </c>
      <c r="M23" s="37"/>
    </row>
    <row r="24" spans="1:10" s="18" customFormat="1" ht="24" customHeight="1">
      <c r="A24" s="28" t="s">
        <v>37</v>
      </c>
      <c r="B24" s="30">
        <f>SUM(C24:J24)</f>
        <v>9473</v>
      </c>
      <c r="C24" s="35"/>
      <c r="D24" s="35"/>
      <c r="E24" s="35"/>
      <c r="F24" s="35"/>
      <c r="G24" s="35"/>
      <c r="H24" s="35">
        <f>9130+H23</f>
        <v>9473</v>
      </c>
      <c r="I24" s="30"/>
      <c r="J24" s="30"/>
    </row>
  </sheetData>
  <sheetProtection/>
  <mergeCells count="3">
    <mergeCell ref="A2:J2"/>
    <mergeCell ref="A3:J3"/>
    <mergeCell ref="I4:J4"/>
  </mergeCells>
  <printOptions horizontalCentered="1"/>
  <pageMargins left="0.5902777777777778" right="0.5902777777777778" top="0.5902777777777778" bottom="0.5902777777777778" header="0.5" footer="0.3145833333333333"/>
  <pageSetup horizontalDpi="600" verticalDpi="600" orientation="landscape" paperSize="9" scale="82"/>
  <headerFooter alignWithMargins="0">
    <oddFooter>&amp;C&amp;10第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:F2"/>
    </sheetView>
  </sheetViews>
  <sheetFormatPr defaultColWidth="8.00390625" defaultRowHeight="14.25"/>
  <cols>
    <col min="1" max="1" width="40.875" style="0" customWidth="1"/>
    <col min="2" max="2" width="9.25390625" style="0" customWidth="1"/>
    <col min="3" max="3" width="13.125" style="0" customWidth="1"/>
    <col min="4" max="4" width="40.875" style="0" customWidth="1"/>
    <col min="5" max="5" width="9.25390625" style="0" customWidth="1"/>
    <col min="6" max="6" width="13.125" style="0" customWidth="1"/>
  </cols>
  <sheetData>
    <row r="1" spans="1:6" ht="7.5" customHeight="1">
      <c r="A1" s="3"/>
      <c r="B1" s="4"/>
      <c r="C1" s="4"/>
      <c r="D1" s="4"/>
      <c r="E1" s="4"/>
      <c r="F1" s="4"/>
    </row>
    <row r="2" spans="1:6" ht="31.5" customHeight="1">
      <c r="A2" s="5" t="s">
        <v>38</v>
      </c>
      <c r="B2" s="5"/>
      <c r="C2" s="5"/>
      <c r="D2" s="5"/>
      <c r="E2" s="5"/>
      <c r="F2" s="5"/>
    </row>
    <row r="3" spans="1:6" ht="16.5" customHeight="1">
      <c r="A3" s="6" t="s">
        <v>6</v>
      </c>
      <c r="B3" s="6"/>
      <c r="C3" s="6"/>
      <c r="D3" s="6"/>
      <c r="E3" s="6"/>
      <c r="F3" s="6"/>
    </row>
    <row r="4" spans="1:6" s="1" customFormat="1" ht="21" customHeight="1">
      <c r="A4" s="7" t="s">
        <v>39</v>
      </c>
      <c r="B4" s="8"/>
      <c r="C4" s="9"/>
      <c r="D4" s="9"/>
      <c r="E4" s="9"/>
      <c r="F4" s="10"/>
    </row>
    <row r="5" spans="1:6" s="2" customFormat="1" ht="30" customHeight="1">
      <c r="A5" s="11" t="s">
        <v>40</v>
      </c>
      <c r="B5" s="11" t="s">
        <v>41</v>
      </c>
      <c r="C5" s="11" t="s">
        <v>42</v>
      </c>
      <c r="D5" s="12" t="s">
        <v>40</v>
      </c>
      <c r="E5" s="12" t="s">
        <v>41</v>
      </c>
      <c r="F5" s="11" t="s">
        <v>42</v>
      </c>
    </row>
    <row r="6" spans="1:6" s="1" customFormat="1" ht="18.75" customHeight="1">
      <c r="A6" s="13" t="s">
        <v>43</v>
      </c>
      <c r="B6" s="14" t="s">
        <v>44</v>
      </c>
      <c r="C6" s="15"/>
      <c r="D6" s="16" t="s">
        <v>45</v>
      </c>
      <c r="E6" s="15" t="s">
        <v>44</v>
      </c>
      <c r="F6" s="15"/>
    </row>
    <row r="7" spans="1:6" s="1" customFormat="1" ht="18.75" customHeight="1">
      <c r="A7" s="13" t="s">
        <v>46</v>
      </c>
      <c r="B7" s="14" t="s">
        <v>47</v>
      </c>
      <c r="C7" s="15"/>
      <c r="D7" s="16" t="s">
        <v>48</v>
      </c>
      <c r="E7" s="15" t="s">
        <v>49</v>
      </c>
      <c r="F7" s="15"/>
    </row>
    <row r="8" spans="1:6" s="1" customFormat="1" ht="18.75" customHeight="1">
      <c r="A8" s="13" t="s">
        <v>50</v>
      </c>
      <c r="B8" s="14" t="s">
        <v>47</v>
      </c>
      <c r="C8" s="15"/>
      <c r="D8" s="16" t="s">
        <v>51</v>
      </c>
      <c r="E8" s="15" t="s">
        <v>49</v>
      </c>
      <c r="F8" s="15"/>
    </row>
    <row r="9" spans="1:6" s="1" customFormat="1" ht="18.75" customHeight="1">
      <c r="A9" s="13" t="s">
        <v>52</v>
      </c>
      <c r="B9" s="14" t="s">
        <v>47</v>
      </c>
      <c r="C9" s="15"/>
      <c r="D9" s="16" t="s">
        <v>53</v>
      </c>
      <c r="E9" s="15" t="s">
        <v>49</v>
      </c>
      <c r="F9" s="15"/>
    </row>
    <row r="10" spans="1:6" s="1" customFormat="1" ht="18.75" customHeight="1">
      <c r="A10" s="13" t="s">
        <v>54</v>
      </c>
      <c r="B10" s="14" t="s">
        <v>47</v>
      </c>
      <c r="C10" s="15"/>
      <c r="D10" s="16" t="s">
        <v>55</v>
      </c>
      <c r="E10" s="15" t="s">
        <v>49</v>
      </c>
      <c r="F10" s="15"/>
    </row>
    <row r="11" spans="1:6" s="1" customFormat="1" ht="18.75" customHeight="1">
      <c r="A11" s="13" t="s">
        <v>56</v>
      </c>
      <c r="B11" s="14" t="s">
        <v>47</v>
      </c>
      <c r="C11" s="15"/>
      <c r="D11" s="16" t="s">
        <v>57</v>
      </c>
      <c r="E11" s="15" t="s">
        <v>49</v>
      </c>
      <c r="F11" s="15"/>
    </row>
    <row r="12" spans="1:6" s="1" customFormat="1" ht="18.75" customHeight="1">
      <c r="A12" s="13" t="s">
        <v>58</v>
      </c>
      <c r="B12" s="14" t="s">
        <v>47</v>
      </c>
      <c r="C12" s="15"/>
      <c r="D12" s="16" t="s">
        <v>59</v>
      </c>
      <c r="E12" s="15" t="s">
        <v>49</v>
      </c>
      <c r="F12" s="15"/>
    </row>
    <row r="13" spans="1:6" s="1" customFormat="1" ht="18.75" customHeight="1">
      <c r="A13" s="13" t="s">
        <v>60</v>
      </c>
      <c r="B13" s="14" t="s">
        <v>47</v>
      </c>
      <c r="C13" s="15"/>
      <c r="D13" s="16" t="s">
        <v>61</v>
      </c>
      <c r="E13" s="15" t="s">
        <v>62</v>
      </c>
      <c r="F13" s="15"/>
    </row>
    <row r="14" spans="1:6" s="1" customFormat="1" ht="18.75" customHeight="1">
      <c r="A14" s="13" t="s">
        <v>63</v>
      </c>
      <c r="B14" s="14" t="s">
        <v>44</v>
      </c>
      <c r="C14" s="15"/>
      <c r="D14" s="16" t="s">
        <v>64</v>
      </c>
      <c r="E14" s="15" t="s">
        <v>44</v>
      </c>
      <c r="F14" s="15"/>
    </row>
    <row r="15" spans="1:6" s="1" customFormat="1" ht="18.75" customHeight="1">
      <c r="A15" s="13" t="s">
        <v>65</v>
      </c>
      <c r="B15" s="14" t="s">
        <v>66</v>
      </c>
      <c r="C15" s="15"/>
      <c r="D15" s="16" t="s">
        <v>46</v>
      </c>
      <c r="E15" s="15" t="s">
        <v>47</v>
      </c>
      <c r="F15" s="15">
        <f>F16+F17</f>
        <v>9343</v>
      </c>
    </row>
    <row r="16" spans="1:6" s="1" customFormat="1" ht="18.75" customHeight="1">
      <c r="A16" s="13" t="s">
        <v>67</v>
      </c>
      <c r="B16" s="14" t="s">
        <v>66</v>
      </c>
      <c r="C16" s="15"/>
      <c r="D16" s="16" t="s">
        <v>50</v>
      </c>
      <c r="E16" s="15" t="s">
        <v>47</v>
      </c>
      <c r="F16" s="15">
        <v>6988</v>
      </c>
    </row>
    <row r="17" spans="1:6" s="1" customFormat="1" ht="18.75" customHeight="1">
      <c r="A17" s="13" t="s">
        <v>68</v>
      </c>
      <c r="B17" s="14" t="s">
        <v>69</v>
      </c>
      <c r="C17" s="15"/>
      <c r="D17" s="16" t="s">
        <v>70</v>
      </c>
      <c r="E17" s="15" t="s">
        <v>47</v>
      </c>
      <c r="F17" s="15">
        <v>2355</v>
      </c>
    </row>
    <row r="18" spans="1:6" s="1" customFormat="1" ht="18.75" customHeight="1">
      <c r="A18" s="13" t="s">
        <v>71</v>
      </c>
      <c r="B18" s="14" t="s">
        <v>69</v>
      </c>
      <c r="C18" s="15"/>
      <c r="D18" s="16" t="s">
        <v>60</v>
      </c>
      <c r="E18" s="15" t="s">
        <v>47</v>
      </c>
      <c r="F18" s="15">
        <v>6988</v>
      </c>
    </row>
    <row r="19" spans="1:6" s="1" customFormat="1" ht="18.75" customHeight="1">
      <c r="A19" s="13" t="s">
        <v>72</v>
      </c>
      <c r="B19" s="14" t="s">
        <v>69</v>
      </c>
      <c r="C19" s="15"/>
      <c r="D19" s="16" t="s">
        <v>63</v>
      </c>
      <c r="E19" s="15" t="s">
        <v>44</v>
      </c>
      <c r="F19" s="15"/>
    </row>
    <row r="20" spans="1:6" s="1" customFormat="1" ht="18.75" customHeight="1">
      <c r="A20" s="13" t="s">
        <v>73</v>
      </c>
      <c r="B20" s="14" t="s">
        <v>69</v>
      </c>
      <c r="C20" s="15"/>
      <c r="D20" s="16" t="s">
        <v>65</v>
      </c>
      <c r="E20" s="14" t="s">
        <v>66</v>
      </c>
      <c r="F20" s="17">
        <v>58150</v>
      </c>
    </row>
    <row r="21" spans="1:6" ht="18.75" customHeight="1">
      <c r="A21" s="13" t="s">
        <v>74</v>
      </c>
      <c r="B21" s="14" t="s">
        <v>44</v>
      </c>
      <c r="C21" s="15"/>
      <c r="D21" s="16" t="s">
        <v>67</v>
      </c>
      <c r="E21" s="14" t="s">
        <v>66</v>
      </c>
      <c r="F21" s="17">
        <v>58150</v>
      </c>
    </row>
    <row r="22" spans="1:6" ht="18.75" customHeight="1">
      <c r="A22" s="13" t="s">
        <v>75</v>
      </c>
      <c r="B22" s="14" t="s">
        <v>47</v>
      </c>
      <c r="C22" s="15"/>
      <c r="D22" s="16" t="s">
        <v>68</v>
      </c>
      <c r="E22" s="15" t="s">
        <v>69</v>
      </c>
      <c r="F22" s="15">
        <v>24</v>
      </c>
    </row>
    <row r="23" spans="1:6" ht="18.75" customHeight="1">
      <c r="A23" s="13" t="s">
        <v>76</v>
      </c>
      <c r="B23" s="14" t="s">
        <v>47</v>
      </c>
      <c r="C23" s="15"/>
      <c r="D23" s="16" t="s">
        <v>77</v>
      </c>
      <c r="E23" s="15" t="s">
        <v>44</v>
      </c>
      <c r="F23" s="15"/>
    </row>
    <row r="24" spans="1:6" ht="18.75" customHeight="1">
      <c r="A24" s="13" t="s">
        <v>78</v>
      </c>
      <c r="B24" s="14" t="s">
        <v>49</v>
      </c>
      <c r="C24" s="15"/>
      <c r="D24" s="16" t="s">
        <v>79</v>
      </c>
      <c r="E24" s="15" t="s">
        <v>47</v>
      </c>
      <c r="F24" s="15"/>
    </row>
    <row r="25" spans="1:6" ht="18.75" customHeight="1">
      <c r="A25" s="13" t="s">
        <v>80</v>
      </c>
      <c r="B25" s="14" t="s">
        <v>44</v>
      </c>
      <c r="C25" s="15"/>
      <c r="D25" s="16" t="s">
        <v>81</v>
      </c>
      <c r="E25" s="15" t="s">
        <v>47</v>
      </c>
      <c r="F25" s="15"/>
    </row>
    <row r="26" spans="1:6" ht="18.75" customHeight="1">
      <c r="A26" s="13" t="s">
        <v>82</v>
      </c>
      <c r="B26" s="14" t="s">
        <v>49</v>
      </c>
      <c r="C26" s="15"/>
      <c r="D26" s="16"/>
      <c r="E26" s="15"/>
      <c r="F26" s="15"/>
    </row>
  </sheetData>
  <sheetProtection/>
  <mergeCells count="2">
    <mergeCell ref="A2:F2"/>
    <mergeCell ref="A3:F3"/>
  </mergeCells>
  <printOptions horizontalCentered="1"/>
  <pageMargins left="0.5902777777777778" right="0.5902777777777778" top="0.4326388888888889" bottom="0.5902777777777778" header="0.35" footer="0.3145833333333333"/>
  <pageSetup horizontalDpi="600" verticalDpi="600" orientation="landscape" paperSize="9" scale="95"/>
  <headerFooter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拽</cp:lastModifiedBy>
  <cp:lastPrinted>2018-01-08T12:18:46Z</cp:lastPrinted>
  <dcterms:created xsi:type="dcterms:W3CDTF">1996-12-17T01:32:42Z</dcterms:created>
  <dcterms:modified xsi:type="dcterms:W3CDTF">2022-03-10T16:37:22Z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8E44BB672E9C41F5B418A92D767358D7</vt:lpwstr>
  </property>
</Properties>
</file>